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hidePivotFieldList="1" defaultThemeVersion="124226"/>
  <bookViews>
    <workbookView xWindow="120" yWindow="110" windowWidth="15120" windowHeight="8020"/>
  </bookViews>
  <sheets>
    <sheet name="общий список оценки" sheetId="1" r:id="rId1"/>
    <sheet name="общий свод" sheetId="2" r:id="rId2"/>
    <sheet name="Лист3" sheetId="3" r:id="rId3"/>
    <sheet name="Лист7" sheetId="7" r:id="rId4"/>
    <sheet name="Лист1" sheetId="8" r:id="rId5"/>
    <sheet name="Лист8" sheetId="10" r:id="rId6"/>
  </sheets>
  <definedNames>
    <definedName name="_xlnm._FilterDatabase" localSheetId="4" hidden="1">Лист1!$A$1:$B$1</definedName>
    <definedName name="_xlnm._FilterDatabase" localSheetId="0" hidden="1">'общий список оценки'!$A$1:$Y$52</definedName>
  </definedNames>
  <calcPr calcId="144525"/>
</workbook>
</file>

<file path=xl/calcChain.xml><?xml version="1.0" encoding="utf-8"?>
<calcChain xmlns="http://schemas.openxmlformats.org/spreadsheetml/2006/main">
  <c r="R3" i="1" l="1"/>
  <c r="H4" i="7" l="1"/>
  <c r="H5" i="7"/>
  <c r="H6" i="7"/>
  <c r="H7" i="7"/>
  <c r="H3" i="7"/>
  <c r="F4" i="7"/>
  <c r="F5" i="7"/>
  <c r="F6" i="7"/>
  <c r="F7" i="7"/>
  <c r="F3" i="7"/>
  <c r="D4" i="7"/>
  <c r="D5" i="7"/>
  <c r="D6" i="7"/>
  <c r="D7" i="7"/>
  <c r="D3" i="7"/>
</calcChain>
</file>

<file path=xl/sharedStrings.xml><?xml version="1.0" encoding="utf-8"?>
<sst xmlns="http://schemas.openxmlformats.org/spreadsheetml/2006/main" count="705" uniqueCount="228">
  <si>
    <t>N</t>
  </si>
  <si>
    <t>ОО пункт проведения</t>
  </si>
  <si>
    <t>N комплекта</t>
  </si>
  <si>
    <t>ФИО</t>
  </si>
  <si>
    <t>Место работы</t>
  </si>
  <si>
    <t>Код предмета</t>
  </si>
  <si>
    <t>Вариант</t>
  </si>
  <si>
    <t>Первичный балл</t>
  </si>
  <si>
    <t>Предметная часть(балл)</t>
  </si>
  <si>
    <t>Методическая часть(балл)</t>
  </si>
  <si>
    <t>% вып КИМ</t>
  </si>
  <si>
    <t>% вып Предм_часть</t>
  </si>
  <si>
    <t>% вып Метод_часть</t>
  </si>
  <si>
    <t>Уровень</t>
  </si>
  <si>
    <t>Биология</t>
  </si>
  <si>
    <t>География</t>
  </si>
  <si>
    <t>История</t>
  </si>
  <si>
    <t>Литература</t>
  </si>
  <si>
    <t>Математика</t>
  </si>
  <si>
    <t>Русский язык</t>
  </si>
  <si>
    <t>Обществознание</t>
  </si>
  <si>
    <t>Физика</t>
  </si>
  <si>
    <t>Химия</t>
  </si>
  <si>
    <t>ОО</t>
  </si>
  <si>
    <t>Кожуун</t>
  </si>
  <si>
    <t>Монгун-Тайгинский</t>
  </si>
  <si>
    <t>Общий итог</t>
  </si>
  <si>
    <t>Биология Итог</t>
  </si>
  <si>
    <t>География Итог</t>
  </si>
  <si>
    <t>История Итог</t>
  </si>
  <si>
    <t>Литература Итог</t>
  </si>
  <si>
    <t>Математика Итог</t>
  </si>
  <si>
    <t>Обществознание Итог</t>
  </si>
  <si>
    <t>Русский язык Итог</t>
  </si>
  <si>
    <t>Химия Итог</t>
  </si>
  <si>
    <t>Кожуун, город</t>
  </si>
  <si>
    <t>Предмет</t>
  </si>
  <si>
    <t>Минимальный» (1) (выставляется участникам, не преодолевшим 30% ни в предметной, ни в методической частях). Требуется принятие управленческих решений;</t>
  </si>
  <si>
    <t> «Низкий» (2) (выставляется участникам, преодолевшим 30% только в одной части: или предметной, или методической). Требуется серьезная проработка вопроса о повышении квалификации учителя;</t>
  </si>
  <si>
    <t> «Средний» (3) (выставляется участникам, преодолевшим 30% и в предметной, и в методической части, но общий процент выполнения работы у которых меньше 80%). Требуется включение в систему профессионального развития;</t>
  </si>
  <si>
    <t> «Высокий» (4) (выставляется участникам, преодолевшим 30% и в предметной, и в методической части, общий процент выполнения работы - не менее 80%). Участник может быть экспертом, преподавать на курсах повышения квалификации учителей.</t>
  </si>
  <si>
    <t>минимальный уровень</t>
  </si>
  <si>
    <t>низкий уровень</t>
  </si>
  <si>
    <t>средний уровень</t>
  </si>
  <si>
    <t>высокий уровень</t>
  </si>
  <si>
    <t>Общее количество</t>
  </si>
  <si>
    <t>№</t>
  </si>
  <si>
    <t>чел.</t>
  </si>
  <si>
    <t>%</t>
  </si>
  <si>
    <t>Общее количество педагогов</t>
  </si>
  <si>
    <t>Минимальный</t>
  </si>
  <si>
    <t>Низкий</t>
  </si>
  <si>
    <t>Средний</t>
  </si>
  <si>
    <t>Высокий</t>
  </si>
  <si>
    <t>Педагогический стаж</t>
  </si>
  <si>
    <t>Квалификационная категория</t>
  </si>
  <si>
    <t>Возраст</t>
  </si>
  <si>
    <t>б/к</t>
  </si>
  <si>
    <t>высшая</t>
  </si>
  <si>
    <t>СЗД</t>
  </si>
  <si>
    <t>Образование</t>
  </si>
  <si>
    <t>Бакалавриат</t>
  </si>
  <si>
    <t>специалитет</t>
  </si>
  <si>
    <t>Магистратура</t>
  </si>
  <si>
    <t>ШНОР</t>
  </si>
  <si>
    <t>МБОУ СОШ №1 с.Мугур-Аксы</t>
  </si>
  <si>
    <t>Адыгбай Алефтина Алексеевна</t>
  </si>
  <si>
    <t xml:space="preserve">Русский язык </t>
  </si>
  <si>
    <t>Донгак Дамырак Дурген-оолович</t>
  </si>
  <si>
    <t>физика</t>
  </si>
  <si>
    <t>Донгак Долаана Маадыровна</t>
  </si>
  <si>
    <t>начальные классы</t>
  </si>
  <si>
    <t>Донгак Сайлык Намажаановна</t>
  </si>
  <si>
    <t>химия</t>
  </si>
  <si>
    <t>10</t>
  </si>
  <si>
    <t>34</t>
  </si>
  <si>
    <t>Дорта Шораана Валерьевна</t>
  </si>
  <si>
    <t>английский язык</t>
  </si>
  <si>
    <t>Иргит Дамырак Григорьевич</t>
  </si>
  <si>
    <t>Иргит Елена Самбый-ооовна</t>
  </si>
  <si>
    <t>Конзай Орлан Константинович</t>
  </si>
  <si>
    <t>Конзай Чечек Геннадьевна</t>
  </si>
  <si>
    <t xml:space="preserve">биология </t>
  </si>
  <si>
    <t xml:space="preserve">Сарыглар Аляна Алексеевна </t>
  </si>
  <si>
    <t>математика</t>
  </si>
  <si>
    <t>Кара-Сал Айыран Алексеевна</t>
  </si>
  <si>
    <t xml:space="preserve">обществозание </t>
  </si>
  <si>
    <t>Очур Олча Шанмаковна</t>
  </si>
  <si>
    <t>Очур Чодураа Книшкоповна</t>
  </si>
  <si>
    <t xml:space="preserve">русский язык </t>
  </si>
  <si>
    <t xml:space="preserve">Салчак Белекмаа Викторовна </t>
  </si>
  <si>
    <t>Салчак Галина Шой-ооловна</t>
  </si>
  <si>
    <t>биология</t>
  </si>
  <si>
    <t>Сурунмаа Уран Михайловна</t>
  </si>
  <si>
    <t xml:space="preserve">Сурунмаа Чойганмаа Адай-ооловна </t>
  </si>
  <si>
    <t>Иргит Артышмаа Хойлак-ооловна</t>
  </si>
  <si>
    <t xml:space="preserve">Хертек Лилия Чапаевна </t>
  </si>
  <si>
    <t xml:space="preserve">Хертек Хая Николаевна  </t>
  </si>
  <si>
    <t>география</t>
  </si>
  <si>
    <t xml:space="preserve">история </t>
  </si>
  <si>
    <t xml:space="preserve">Салчак Алдынай Эресовна </t>
  </si>
  <si>
    <t xml:space="preserve">Шолбан Чинчи Хертековна </t>
  </si>
  <si>
    <t xml:space="preserve">Шыдыраа Хураганмай Игорьевна </t>
  </si>
  <si>
    <t xml:space="preserve">Шомбул Олча Кызыл-ооловна </t>
  </si>
  <si>
    <t xml:space="preserve">Ховалыг Алдынай Чыртак-ооловна </t>
  </si>
  <si>
    <t>МБОУ "СОШ №2" с.Мугур-Аксы</t>
  </si>
  <si>
    <t xml:space="preserve">Ондар Чечек Кадр-ооловна </t>
  </si>
  <si>
    <t>Кара-оол Аяна Дайынчыевна</t>
  </si>
  <si>
    <t xml:space="preserve">Хуурак Шончалай Александровна </t>
  </si>
  <si>
    <t xml:space="preserve">Базаа Айлан Александровна </t>
  </si>
  <si>
    <t xml:space="preserve">Чыдат Чодураа Ким-ооловна </t>
  </si>
  <si>
    <t>52</t>
  </si>
  <si>
    <t>33</t>
  </si>
  <si>
    <t xml:space="preserve">Чыдым Айзаана Дадар-ооловна </t>
  </si>
  <si>
    <t>Хертек Алла Орлановна</t>
  </si>
  <si>
    <t>Тейнин Надежда Николаевна</t>
  </si>
  <si>
    <t xml:space="preserve">Донгак Дарима Федоровна </t>
  </si>
  <si>
    <t xml:space="preserve">Кара-оол Орана Вячеславна </t>
  </si>
  <si>
    <t>Тейнин Омак Валерьевич</t>
  </si>
  <si>
    <t xml:space="preserve">Иргит Владлена Владимировна </t>
  </si>
  <si>
    <t xml:space="preserve">Салчак Чечек Калдаровна </t>
  </si>
  <si>
    <t xml:space="preserve">Самбыр-оол Айлана Дадар-ооловна </t>
  </si>
  <si>
    <t>МБОУ Моген-Буренская СОШ с.Кызыл-Хая</t>
  </si>
  <si>
    <t>Комбу Ада Балдааевна</t>
  </si>
  <si>
    <t xml:space="preserve">Эникпен Азиата Николаевна </t>
  </si>
  <si>
    <t xml:space="preserve">Монгун-оол Шораана Владимировна </t>
  </si>
  <si>
    <t>Салчак Алефтина Тараачын-ооловна</t>
  </si>
  <si>
    <t xml:space="preserve">Иргит Арина Александровна </t>
  </si>
  <si>
    <t xml:space="preserve">Салчак Айдыс Валерьевич </t>
  </si>
  <si>
    <t xml:space="preserve">Иргит Сая-Суу Мергеновна </t>
  </si>
  <si>
    <t>0421</t>
  </si>
  <si>
    <t>0616</t>
  </si>
  <si>
    <t>0168</t>
  </si>
  <si>
    <t>0169</t>
  </si>
  <si>
    <t>0519</t>
  </si>
  <si>
    <t>0264</t>
  </si>
  <si>
    <t>0265</t>
  </si>
  <si>
    <t>Иргит Чечена Долан-ооловна</t>
  </si>
  <si>
    <t>Ондар Долма Шораановна</t>
  </si>
  <si>
    <t>Чулдум-Сурун Ангелина Радионовна</t>
  </si>
  <si>
    <t>1.224</t>
  </si>
  <si>
    <t>МБОУ Тоолайлыгская НОШ</t>
  </si>
  <si>
    <t>1.276</t>
  </si>
  <si>
    <t>1.277</t>
  </si>
  <si>
    <t>1.278</t>
  </si>
  <si>
    <t>1.279</t>
  </si>
  <si>
    <t>1.280</t>
  </si>
  <si>
    <t>529</t>
  </si>
  <si>
    <t>2.116</t>
  </si>
  <si>
    <t>2.117</t>
  </si>
  <si>
    <t>2.118</t>
  </si>
  <si>
    <t>8.021</t>
  </si>
  <si>
    <t>8.053</t>
  </si>
  <si>
    <t>Салчак Долма Мергеновна</t>
  </si>
  <si>
    <t>обществознание</t>
  </si>
  <si>
    <t>8.091</t>
  </si>
  <si>
    <t>8.092</t>
  </si>
  <si>
    <t>329</t>
  </si>
  <si>
    <t>6.095</t>
  </si>
  <si>
    <t>6.094</t>
  </si>
  <si>
    <t>765</t>
  </si>
  <si>
    <t>4.111</t>
  </si>
  <si>
    <t>минимальный</t>
  </si>
  <si>
    <t>4.112</t>
  </si>
  <si>
    <t>4.113</t>
  </si>
  <si>
    <t>4.114</t>
  </si>
  <si>
    <t xml:space="preserve">Иргит Чойган Даниловна </t>
  </si>
  <si>
    <t>МБОУ Тоолалыгская НОШ</t>
  </si>
  <si>
    <t>Минимал</t>
  </si>
  <si>
    <t xml:space="preserve">Низкий </t>
  </si>
  <si>
    <t xml:space="preserve">География </t>
  </si>
  <si>
    <t xml:space="preserve">Обществознание </t>
  </si>
  <si>
    <t>Английский язык</t>
  </si>
  <si>
    <t>Ангийский язык Итог</t>
  </si>
  <si>
    <t>Начальная школа Итог</t>
  </si>
  <si>
    <t>Начальные классы</t>
  </si>
  <si>
    <t xml:space="preserve">Физика </t>
  </si>
  <si>
    <t xml:space="preserve">Физика Итог </t>
  </si>
  <si>
    <t>Итого</t>
  </si>
  <si>
    <t>Английский</t>
  </si>
  <si>
    <t>27</t>
  </si>
  <si>
    <t>129</t>
  </si>
  <si>
    <t>130</t>
  </si>
  <si>
    <t>131</t>
  </si>
  <si>
    <t>132</t>
  </si>
  <si>
    <t>92</t>
  </si>
  <si>
    <t>93</t>
  </si>
  <si>
    <t>94</t>
  </si>
  <si>
    <t>3</t>
  </si>
  <si>
    <t>43</t>
  </si>
  <si>
    <t>83</t>
  </si>
  <si>
    <t>114</t>
  </si>
  <si>
    <t>115</t>
  </si>
  <si>
    <t>331</t>
  </si>
  <si>
    <t>332</t>
  </si>
  <si>
    <t>333</t>
  </si>
  <si>
    <t>334</t>
  </si>
  <si>
    <t>335</t>
  </si>
  <si>
    <t>336</t>
  </si>
  <si>
    <t>337</t>
  </si>
  <si>
    <t xml:space="preserve">Куулар Урана Сонамовна </t>
  </si>
  <si>
    <t>Монгуш Саяна Адыговна</t>
  </si>
  <si>
    <t xml:space="preserve">Чамзырын Долма Шораановна </t>
  </si>
  <si>
    <t>Хунан-КараЗинаида Салчаковна</t>
  </si>
  <si>
    <t xml:space="preserve">Ондар Урана Достай-ооловна </t>
  </si>
  <si>
    <t xml:space="preserve">Салчак Шенне Танды-ооловна </t>
  </si>
  <si>
    <t xml:space="preserve">Иргит Виктория Викторовна </t>
  </si>
  <si>
    <t xml:space="preserve">Иргит Айлаана Валентиновна </t>
  </si>
  <si>
    <t>Иргит Дамырак Бугаревовн</t>
  </si>
  <si>
    <t xml:space="preserve">Иргит Дамырак Григорьевич </t>
  </si>
  <si>
    <t xml:space="preserve">Доктугу Амира Александровна </t>
  </si>
  <si>
    <t xml:space="preserve">Кара-Сал Байланмаа Будугуровна </t>
  </si>
  <si>
    <t xml:space="preserve">Иргит Аннэль Сергеевна </t>
  </si>
  <si>
    <t xml:space="preserve">Салчак Чойгана Кан-ооловна </t>
  </si>
  <si>
    <t xml:space="preserve">Донгак Долаана Маадыр-ооловна </t>
  </si>
  <si>
    <t xml:space="preserve">Иргит Елена Самбый-ооловна </t>
  </si>
  <si>
    <t xml:space="preserve">Лопсан Анай-Хаак Андреевна </t>
  </si>
  <si>
    <t xml:space="preserve">Тейнин Римма Дамдыновна </t>
  </si>
  <si>
    <t xml:space="preserve">Самбуу Сайзана Ивановна </t>
  </si>
  <si>
    <t xml:space="preserve">Олчей Саглай Комаадыровна </t>
  </si>
  <si>
    <t xml:space="preserve">МБОУ Моген-Буренская СОШ </t>
  </si>
  <si>
    <t>МБОУ СОШ №2 с.Мугур-Аксы</t>
  </si>
  <si>
    <t>МБОУ СОШ №1 Мугур-Аксы</t>
  </si>
  <si>
    <t>МБОУ Моген-Буренская СОШ</t>
  </si>
  <si>
    <t>первая</t>
  </si>
  <si>
    <t>без категории</t>
  </si>
  <si>
    <t>высшее</t>
  </si>
  <si>
    <t>среднее профессиональное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</si>
</sst>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%"/>
  </numFmts>
  <fonts count="1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name val="Times New Roman"/>
      <family val="1"/>
      <charset val="204"/>
    </font>
    <font>
      <sz val="10"/>
      <color rgb="FF333333"/>
      <name val="Arial"/>
      <family val="2"/>
      <charset val="204"/>
    </font>
    <font>
      <b/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rgb="FFDBE5F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9" fontId="10" fillId="0" borderId="0" applyFont="0" applyFill="0" applyBorder="0" applyAlignment="0" applyProtection="0"/>
  </cellStyleXfs>
  <cellXfs count="119">
    <xf numFmtId="0" fontId="0" fillId="0" borderId="0" xfId="0"/>
    <xf numFmtId="0" fontId="2" fillId="2" borderId="1" xfId="0" applyFont="1" applyFill="1" applyBorder="1" applyAlignment="1">
      <alignment horizontal="left" vertical="top"/>
    </xf>
    <xf numFmtId="0" fontId="2" fillId="2" borderId="1" xfId="0" applyFont="1" applyFill="1" applyBorder="1" applyAlignment="1">
      <alignment vertical="top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1" fillId="3" borderId="1" xfId="0" applyFont="1" applyFill="1" applyBorder="1"/>
    <xf numFmtId="0" fontId="1" fillId="4" borderId="1" xfId="0" applyFont="1" applyFill="1" applyBorder="1"/>
    <xf numFmtId="0" fontId="0" fillId="0" borderId="1" xfId="0" applyBorder="1" applyAlignment="1">
      <alignment horizontal="left"/>
    </xf>
    <xf numFmtId="0" fontId="0" fillId="0" borderId="1" xfId="0" applyNumberFormat="1" applyBorder="1"/>
    <xf numFmtId="0" fontId="0" fillId="4" borderId="1" xfId="0" applyNumberFormat="1" applyFill="1" applyBorder="1"/>
    <xf numFmtId="0" fontId="1" fillId="3" borderId="1" xfId="0" applyFont="1" applyFill="1" applyBorder="1" applyAlignment="1">
      <alignment horizontal="left"/>
    </xf>
    <xf numFmtId="0" fontId="1" fillId="3" borderId="1" xfId="0" applyNumberFormat="1" applyFont="1" applyFill="1" applyBorder="1"/>
    <xf numFmtId="0" fontId="1" fillId="4" borderId="1" xfId="0" applyFont="1" applyFill="1" applyBorder="1" applyAlignment="1">
      <alignment wrapText="1"/>
    </xf>
    <xf numFmtId="0" fontId="0" fillId="0" borderId="1" xfId="0" applyNumberFormat="1" applyBorder="1" applyAlignment="1">
      <alignment horizontal="center"/>
    </xf>
    <xf numFmtId="0" fontId="1" fillId="3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64" fontId="0" fillId="0" borderId="0" xfId="0" applyNumberFormat="1"/>
    <xf numFmtId="0" fontId="1" fillId="3" borderId="5" xfId="0" applyFont="1" applyFill="1" applyBorder="1"/>
    <xf numFmtId="0" fontId="2" fillId="2" borderId="1" xfId="0" applyFont="1" applyFill="1" applyBorder="1" applyAlignment="1">
      <alignment horizontal="center" vertical="top"/>
    </xf>
    <xf numFmtId="0" fontId="2" fillId="2" borderId="5" xfId="0" applyFont="1" applyFill="1" applyBorder="1" applyAlignment="1">
      <alignment horizontal="center" vertical="top"/>
    </xf>
    <xf numFmtId="0" fontId="2" fillId="2" borderId="0" xfId="0" applyFont="1" applyFill="1"/>
    <xf numFmtId="0" fontId="2" fillId="2" borderId="1" xfId="0" applyFont="1" applyFill="1" applyBorder="1"/>
    <xf numFmtId="0" fontId="2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top"/>
    </xf>
    <xf numFmtId="49" fontId="2" fillId="2" borderId="1" xfId="0" applyNumberFormat="1" applyFont="1" applyFill="1" applyBorder="1" applyAlignment="1">
      <alignment horizontal="center" vertical="top"/>
    </xf>
    <xf numFmtId="0" fontId="2" fillId="2" borderId="0" xfId="0" applyFont="1" applyFill="1" applyAlignment="1"/>
    <xf numFmtId="0" fontId="6" fillId="2" borderId="0" xfId="0" applyFont="1" applyFill="1" applyAlignment="1">
      <alignment horizontal="left"/>
    </xf>
    <xf numFmtId="0" fontId="2" fillId="2" borderId="0" xfId="0" applyFont="1" applyFill="1" applyAlignment="1">
      <alignment horizontal="left"/>
    </xf>
    <xf numFmtId="0" fontId="2" fillId="2" borderId="1" xfId="0" applyFont="1" applyFill="1" applyBorder="1" applyAlignment="1"/>
    <xf numFmtId="0" fontId="0" fillId="0" borderId="0" xfId="0" applyBorder="1"/>
    <xf numFmtId="0" fontId="8" fillId="0" borderId="0" xfId="0" applyFont="1" applyBorder="1" applyAlignment="1">
      <alignment horizontal="center" vertical="top"/>
    </xf>
    <xf numFmtId="0" fontId="9" fillId="5" borderId="0" xfId="0" applyFont="1" applyFill="1" applyBorder="1" applyAlignment="1">
      <alignment horizontal="center" vertical="top"/>
    </xf>
    <xf numFmtId="0" fontId="6" fillId="2" borderId="5" xfId="0" applyFont="1" applyFill="1" applyBorder="1" applyAlignment="1">
      <alignment horizontal="left" vertical="top" wrapText="1"/>
    </xf>
    <xf numFmtId="0" fontId="6" fillId="2" borderId="5" xfId="0" applyFont="1" applyFill="1" applyBorder="1" applyAlignment="1">
      <alignment vertical="top" wrapText="1"/>
    </xf>
    <xf numFmtId="0" fontId="6" fillId="2" borderId="0" xfId="0" applyFont="1" applyFill="1" applyAlignment="1">
      <alignment horizontal="left" vertical="top" wrapText="1"/>
    </xf>
    <xf numFmtId="0" fontId="6" fillId="2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wrapText="1"/>
    </xf>
    <xf numFmtId="49" fontId="7" fillId="2" borderId="1" xfId="0" applyNumberFormat="1" applyFont="1" applyFill="1" applyBorder="1" applyAlignment="1" applyProtection="1">
      <alignment wrapText="1"/>
      <protection locked="0"/>
    </xf>
    <xf numFmtId="0" fontId="2" fillId="6" borderId="1" xfId="0" applyFont="1" applyFill="1" applyBorder="1"/>
    <xf numFmtId="49" fontId="0" fillId="0" borderId="1" xfId="0" applyNumberFormat="1" applyBorder="1" applyAlignment="1">
      <alignment horizontal="left"/>
    </xf>
    <xf numFmtId="9" fontId="0" fillId="0" borderId="1" xfId="2" applyFont="1" applyBorder="1"/>
    <xf numFmtId="165" fontId="0" fillId="0" borderId="1" xfId="0" applyNumberFormat="1" applyBorder="1"/>
    <xf numFmtId="49" fontId="11" fillId="0" borderId="1" xfId="0" applyNumberFormat="1" applyFont="1" applyBorder="1" applyAlignment="1">
      <alignment horizontal="left"/>
    </xf>
    <xf numFmtId="0" fontId="11" fillId="0" borderId="1" xfId="0" applyFont="1" applyBorder="1"/>
    <xf numFmtId="165" fontId="11" fillId="0" borderId="1" xfId="0" applyNumberFormat="1" applyFont="1" applyBorder="1"/>
    <xf numFmtId="0" fontId="11" fillId="0" borderId="1" xfId="0" applyFont="1" applyBorder="1" applyAlignment="1">
      <alignment horizontal="center"/>
    </xf>
    <xf numFmtId="9" fontId="0" fillId="0" borderId="1" xfId="0" applyNumberFormat="1" applyBorder="1"/>
    <xf numFmtId="49" fontId="0" fillId="0" borderId="1" xfId="0" applyNumberFormat="1" applyFill="1" applyBorder="1" applyAlignment="1">
      <alignment horizontal="left"/>
    </xf>
    <xf numFmtId="0" fontId="0" fillId="0" borderId="1" xfId="0" applyFill="1" applyBorder="1"/>
    <xf numFmtId="9" fontId="0" fillId="0" borderId="1" xfId="2" applyFont="1" applyFill="1" applyBorder="1"/>
    <xf numFmtId="0" fontId="0" fillId="0" borderId="1" xfId="0" applyFill="1" applyBorder="1" applyAlignment="1">
      <alignment horizontal="center"/>
    </xf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horizontal="right" vertical="top"/>
    </xf>
    <xf numFmtId="0" fontId="0" fillId="0" borderId="1" xfId="0" applyBorder="1" applyAlignment="1">
      <alignment horizontal="center" vertical="top"/>
    </xf>
    <xf numFmtId="0" fontId="2" fillId="2" borderId="1" xfId="0" applyFont="1" applyFill="1" applyBorder="1" applyAlignment="1">
      <alignment horizontal="center"/>
    </xf>
    <xf numFmtId="49" fontId="0" fillId="2" borderId="1" xfId="0" applyNumberFormat="1" applyFill="1" applyBorder="1" applyAlignment="1"/>
    <xf numFmtId="9" fontId="0" fillId="0" borderId="1" xfId="2" applyFont="1" applyFill="1" applyBorder="1" applyAlignment="1">
      <alignment horizontal="center"/>
    </xf>
    <xf numFmtId="9" fontId="0" fillId="0" borderId="1" xfId="2" applyFont="1" applyFill="1" applyBorder="1" applyAlignment="1">
      <alignment horizontal="center" vertical="top"/>
    </xf>
    <xf numFmtId="9" fontId="0" fillId="0" borderId="1" xfId="2" applyFont="1" applyBorder="1" applyAlignment="1">
      <alignment horizontal="center"/>
    </xf>
    <xf numFmtId="9" fontId="0" fillId="0" borderId="1" xfId="0" applyNumberFormat="1" applyBorder="1" applyAlignment="1">
      <alignment horizontal="center"/>
    </xf>
    <xf numFmtId="0" fontId="11" fillId="2" borderId="1" xfId="0" applyFont="1" applyFill="1" applyBorder="1" applyAlignment="1">
      <alignment horizontal="left" vertical="top" wrapText="1"/>
    </xf>
    <xf numFmtId="1" fontId="0" fillId="0" borderId="1" xfId="2" applyNumberFormat="1" applyFont="1" applyBorder="1" applyAlignment="1">
      <alignment horizontal="center"/>
    </xf>
    <xf numFmtId="49" fontId="0" fillId="2" borderId="1" xfId="0" applyNumberFormat="1" applyFill="1" applyBorder="1" applyAlignment="1">
      <alignment vertical="top"/>
    </xf>
    <xf numFmtId="9" fontId="0" fillId="0" borderId="1" xfId="0" applyNumberFormat="1" applyFill="1" applyBorder="1" applyAlignment="1">
      <alignment horizontal="center"/>
    </xf>
    <xf numFmtId="0" fontId="0" fillId="0" borderId="1" xfId="0" applyFill="1" applyBorder="1" applyAlignment="1">
      <alignment horizontal="center" wrapText="1"/>
    </xf>
    <xf numFmtId="0" fontId="2" fillId="2" borderId="1" xfId="0" applyFont="1" applyFill="1" applyBorder="1" applyAlignment="1">
      <alignment vertical="top" wrapText="1"/>
    </xf>
    <xf numFmtId="0" fontId="0" fillId="2" borderId="1" xfId="0" applyFill="1" applyBorder="1" applyAlignment="1">
      <alignment horizontal="left"/>
    </xf>
    <xf numFmtId="0" fontId="0" fillId="0" borderId="1" xfId="0" applyBorder="1" applyAlignment="1">
      <alignment horizontal="left" wrapText="1"/>
    </xf>
    <xf numFmtId="0" fontId="1" fillId="3" borderId="7" xfId="0" applyFont="1" applyFill="1" applyBorder="1"/>
    <xf numFmtId="0" fontId="1" fillId="3" borderId="8" xfId="0" applyFont="1" applyFill="1" applyBorder="1"/>
    <xf numFmtId="0" fontId="0" fillId="0" borderId="2" xfId="0" applyBorder="1"/>
    <xf numFmtId="0" fontId="0" fillId="7" borderId="1" xfId="0" applyFill="1" applyBorder="1" applyAlignment="1">
      <alignment wrapText="1"/>
    </xf>
    <xf numFmtId="0" fontId="0" fillId="7" borderId="1" xfId="0" applyFill="1" applyBorder="1"/>
    <xf numFmtId="0" fontId="0" fillId="8" borderId="1" xfId="0" applyFill="1" applyBorder="1"/>
    <xf numFmtId="0" fontId="0" fillId="8" borderId="2" xfId="0" applyFill="1" applyBorder="1"/>
    <xf numFmtId="0" fontId="0" fillId="7" borderId="7" xfId="0" applyFill="1" applyBorder="1" applyAlignment="1">
      <alignment wrapText="1"/>
    </xf>
    <xf numFmtId="0" fontId="1" fillId="3" borderId="11" xfId="0" applyFont="1" applyFill="1" applyBorder="1"/>
    <xf numFmtId="0" fontId="1" fillId="0" borderId="1" xfId="0" applyFont="1" applyFill="1" applyBorder="1" applyAlignment="1">
      <alignment horizontal="left"/>
    </xf>
    <xf numFmtId="0" fontId="1" fillId="0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wrapText="1"/>
    </xf>
    <xf numFmtId="0" fontId="1" fillId="3" borderId="7" xfId="0" applyFont="1" applyFill="1" applyBorder="1" applyAlignment="1">
      <alignment wrapText="1"/>
    </xf>
    <xf numFmtId="49" fontId="0" fillId="2" borderId="1" xfId="0" applyNumberFormat="1" applyFill="1" applyBorder="1"/>
    <xf numFmtId="49" fontId="0" fillId="2" borderId="1" xfId="0" applyNumberFormat="1" applyFill="1" applyBorder="1" applyAlignment="1">
      <alignment wrapText="1"/>
    </xf>
    <xf numFmtId="49" fontId="0" fillId="0" borderId="1" xfId="0" applyNumberFormat="1" applyFill="1" applyBorder="1" applyAlignment="1">
      <alignment wrapText="1"/>
    </xf>
    <xf numFmtId="0" fontId="0" fillId="0" borderId="1" xfId="0" applyBorder="1" applyAlignment="1">
      <alignment wrapText="1"/>
    </xf>
    <xf numFmtId="0" fontId="0" fillId="0" borderId="1" xfId="0" applyFill="1" applyBorder="1" applyAlignment="1">
      <alignment wrapText="1"/>
    </xf>
    <xf numFmtId="0" fontId="0" fillId="0" borderId="11" xfId="0" applyBorder="1"/>
    <xf numFmtId="0" fontId="0" fillId="0" borderId="9" xfId="0" applyBorder="1"/>
    <xf numFmtId="0" fontId="0" fillId="0" borderId="2" xfId="0" applyFill="1" applyBorder="1"/>
    <xf numFmtId="0" fontId="0" fillId="0" borderId="8" xfId="0" applyFill="1" applyBorder="1"/>
    <xf numFmtId="0" fontId="0" fillId="0" borderId="8" xfId="0" applyBorder="1"/>
    <xf numFmtId="0" fontId="12" fillId="9" borderId="1" xfId="0" applyFont="1" applyFill="1" applyBorder="1" applyAlignment="1">
      <alignment horizontal="right" vertical="center"/>
    </xf>
    <xf numFmtId="0" fontId="12" fillId="0" borderId="1" xfId="0" applyFont="1" applyBorder="1" applyAlignment="1">
      <alignment horizontal="right" vertical="center"/>
    </xf>
    <xf numFmtId="9" fontId="12" fillId="0" borderId="1" xfId="0" applyNumberFormat="1" applyFont="1" applyBorder="1" applyAlignment="1">
      <alignment horizontal="right" vertical="center"/>
    </xf>
    <xf numFmtId="0" fontId="12" fillId="0" borderId="1" xfId="0" applyFont="1" applyBorder="1" applyAlignment="1">
      <alignment horizontal="center" vertical="center"/>
    </xf>
    <xf numFmtId="0" fontId="0" fillId="8" borderId="8" xfId="0" applyFill="1" applyBorder="1" applyAlignment="1">
      <alignment horizontal="center" wrapText="1"/>
    </xf>
    <xf numFmtId="0" fontId="0" fillId="8" borderId="0" xfId="0" applyFill="1" applyBorder="1" applyAlignment="1">
      <alignment horizontal="center" wrapText="1"/>
    </xf>
    <xf numFmtId="0" fontId="0" fillId="8" borderId="9" xfId="0" applyFill="1" applyBorder="1" applyAlignment="1">
      <alignment horizontal="center"/>
    </xf>
    <xf numFmtId="0" fontId="0" fillId="8" borderId="10" xfId="0" applyFill="1" applyBorder="1" applyAlignment="1">
      <alignment horizontal="center"/>
    </xf>
    <xf numFmtId="0" fontId="0" fillId="8" borderId="12" xfId="0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0" fillId="8" borderId="2" xfId="0" applyFill="1" applyBorder="1" applyAlignment="1">
      <alignment horizontal="center"/>
    </xf>
    <xf numFmtId="0" fontId="0" fillId="8" borderId="3" xfId="0" applyFill="1" applyBorder="1" applyAlignment="1">
      <alignment horizontal="center"/>
    </xf>
    <xf numFmtId="0" fontId="0" fillId="8" borderId="4" xfId="0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5" fillId="0" borderId="0" xfId="0" applyFont="1" applyAlignment="1">
      <alignment horizont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3" borderId="2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</cellXfs>
  <cellStyles count="3">
    <cellStyle name="Excel Built-in Normal" xfId="1"/>
    <cellStyle name="Обычный" xfId="0" builtinId="0"/>
    <cellStyle name="Процентный" xfId="2" builtinId="5"/>
  </cellStyles>
  <dxfs count="13">
    <dxf>
      <font>
        <condense val="0"/>
        <extend val="0"/>
        <color auto="1"/>
      </font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fill>
        <patternFill>
          <bgColor rgb="FFCCFFFF"/>
        </patternFill>
      </fill>
    </dxf>
    <dxf>
      <font>
        <condense val="0"/>
        <extend val="0"/>
        <color auto="1"/>
      </font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font>
        <condense val="0"/>
        <extend val="0"/>
        <color auto="1"/>
      </font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fill>
        <patternFill>
          <bgColor rgb="FFCCFFFF"/>
        </patternFill>
      </fill>
    </dxf>
    <dxf>
      <font>
        <condense val="0"/>
        <extend val="0"/>
        <color auto="1"/>
      </font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fill>
        <patternFill>
          <bgColor rgb="FFCCFFFF"/>
        </patternFill>
      </fill>
    </dxf>
    <dxf>
      <font>
        <condense val="0"/>
        <extend val="0"/>
        <color auto="1"/>
      </font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fill>
        <patternFill>
          <bgColor rgb="FFCCFFFF"/>
        </patternFill>
      </fill>
    </dxf>
    <dxf>
      <font>
        <condense val="0"/>
        <extend val="0"/>
        <color auto="1"/>
      </font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font>
        <condense val="0"/>
        <extend val="0"/>
        <color auto="1"/>
      </font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font>
        <condense val="0"/>
        <extend val="0"/>
        <color auto="1"/>
      </font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font>
        <condense val="0"/>
        <extend val="0"/>
        <color auto="1"/>
      </font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Лист3!$B$1</c:f>
              <c:strCache>
                <c:ptCount val="1"/>
                <c:pt idx="0">
                  <c:v>минимальный уровень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900" b="1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Лист3!$A$2:$A$11</c:f>
              <c:strCache>
                <c:ptCount val="10"/>
                <c:pt idx="0">
                  <c:v>Биология</c:v>
                </c:pt>
                <c:pt idx="1">
                  <c:v>География</c:v>
                </c:pt>
                <c:pt idx="2">
                  <c:v>История</c:v>
                </c:pt>
                <c:pt idx="3">
                  <c:v>Литература</c:v>
                </c:pt>
                <c:pt idx="4">
                  <c:v>Математика</c:v>
                </c:pt>
                <c:pt idx="5">
                  <c:v>Обществознание</c:v>
                </c:pt>
                <c:pt idx="6">
                  <c:v>Русский язык</c:v>
                </c:pt>
                <c:pt idx="7">
                  <c:v>Физика</c:v>
                </c:pt>
                <c:pt idx="8">
                  <c:v>Химия</c:v>
                </c:pt>
                <c:pt idx="9">
                  <c:v>Начальные классы</c:v>
                </c:pt>
              </c:strCache>
            </c:strRef>
          </c:cat>
          <c:val>
            <c:numRef>
              <c:f>Лист3!$B$2:$B$11</c:f>
              <c:numCache>
                <c:formatCode>General</c:formatCode>
                <c:ptCount val="10"/>
                <c:pt idx="6">
                  <c:v>2</c:v>
                </c:pt>
              </c:numCache>
            </c:numRef>
          </c:val>
        </c:ser>
        <c:ser>
          <c:idx val="1"/>
          <c:order val="1"/>
          <c:tx>
            <c:strRef>
              <c:f>Лист3!$C$1</c:f>
              <c:strCache>
                <c:ptCount val="1"/>
                <c:pt idx="0">
                  <c:v>низкий уровень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900" b="1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Лист3!$A$2:$A$11</c:f>
              <c:strCache>
                <c:ptCount val="10"/>
                <c:pt idx="0">
                  <c:v>Биология</c:v>
                </c:pt>
                <c:pt idx="1">
                  <c:v>География</c:v>
                </c:pt>
                <c:pt idx="2">
                  <c:v>История</c:v>
                </c:pt>
                <c:pt idx="3">
                  <c:v>Литература</c:v>
                </c:pt>
                <c:pt idx="4">
                  <c:v>Математика</c:v>
                </c:pt>
                <c:pt idx="5">
                  <c:v>Обществознание</c:v>
                </c:pt>
                <c:pt idx="6">
                  <c:v>Русский язык</c:v>
                </c:pt>
                <c:pt idx="7">
                  <c:v>Физика</c:v>
                </c:pt>
                <c:pt idx="8">
                  <c:v>Химия</c:v>
                </c:pt>
                <c:pt idx="9">
                  <c:v>Начальные классы</c:v>
                </c:pt>
              </c:strCache>
            </c:strRef>
          </c:cat>
          <c:val>
            <c:numRef>
              <c:f>Лист3!$C$2:$C$11</c:f>
              <c:numCache>
                <c:formatCode>General</c:formatCode>
                <c:ptCount val="10"/>
                <c:pt idx="0">
                  <c:v>1</c:v>
                </c:pt>
                <c:pt idx="2">
                  <c:v>2</c:v>
                </c:pt>
                <c:pt idx="4">
                  <c:v>4</c:v>
                </c:pt>
                <c:pt idx="5">
                  <c:v>2</c:v>
                </c:pt>
                <c:pt idx="6">
                  <c:v>4</c:v>
                </c:pt>
                <c:pt idx="7">
                  <c:v>1</c:v>
                </c:pt>
                <c:pt idx="9">
                  <c:v>6</c:v>
                </c:pt>
              </c:numCache>
            </c:numRef>
          </c:val>
        </c:ser>
        <c:ser>
          <c:idx val="2"/>
          <c:order val="2"/>
          <c:tx>
            <c:strRef>
              <c:f>Лист3!$D$1</c:f>
              <c:strCache>
                <c:ptCount val="1"/>
                <c:pt idx="0">
                  <c:v>средний уровень</c:v>
                </c:pt>
              </c:strCache>
            </c:strRef>
          </c:tx>
          <c:invertIfNegative val="0"/>
          <c:dLbls>
            <c:dLbl>
              <c:idx val="4"/>
              <c:layout>
                <c:manualLayout>
                  <c:x val="1.8497965223825401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7.3991860895301683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3.6995930447650898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900" b="1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Лист3!$A$2:$A$11</c:f>
              <c:strCache>
                <c:ptCount val="10"/>
                <c:pt idx="0">
                  <c:v>Биология</c:v>
                </c:pt>
                <c:pt idx="1">
                  <c:v>География</c:v>
                </c:pt>
                <c:pt idx="2">
                  <c:v>История</c:v>
                </c:pt>
                <c:pt idx="3">
                  <c:v>Литература</c:v>
                </c:pt>
                <c:pt idx="4">
                  <c:v>Математика</c:v>
                </c:pt>
                <c:pt idx="5">
                  <c:v>Обществознание</c:v>
                </c:pt>
                <c:pt idx="6">
                  <c:v>Русский язык</c:v>
                </c:pt>
                <c:pt idx="7">
                  <c:v>Физика</c:v>
                </c:pt>
                <c:pt idx="8">
                  <c:v>Химия</c:v>
                </c:pt>
                <c:pt idx="9">
                  <c:v>Начальные классы</c:v>
                </c:pt>
              </c:strCache>
            </c:strRef>
          </c:cat>
          <c:val>
            <c:numRef>
              <c:f>Лист3!$D$2:$D$11</c:f>
              <c:numCache>
                <c:formatCode>General</c:formatCode>
                <c:ptCount val="10"/>
                <c:pt idx="0">
                  <c:v>3</c:v>
                </c:pt>
                <c:pt idx="1">
                  <c:v>3</c:v>
                </c:pt>
                <c:pt idx="2">
                  <c:v>2</c:v>
                </c:pt>
                <c:pt idx="4">
                  <c:v>2</c:v>
                </c:pt>
                <c:pt idx="5">
                  <c:v>1</c:v>
                </c:pt>
                <c:pt idx="6">
                  <c:v>4</c:v>
                </c:pt>
                <c:pt idx="7">
                  <c:v>3</c:v>
                </c:pt>
                <c:pt idx="8">
                  <c:v>3</c:v>
                </c:pt>
                <c:pt idx="9">
                  <c:v>6</c:v>
                </c:pt>
              </c:numCache>
            </c:numRef>
          </c:val>
        </c:ser>
        <c:ser>
          <c:idx val="3"/>
          <c:order val="3"/>
          <c:tx>
            <c:strRef>
              <c:f>Лист3!$E$1</c:f>
              <c:strCache>
                <c:ptCount val="1"/>
                <c:pt idx="0">
                  <c:v>высокий уровень</c:v>
                </c:pt>
              </c:strCache>
            </c:strRef>
          </c:tx>
          <c:invertIfNegative val="0"/>
          <c:dLbls>
            <c:dLbl>
              <c:idx val="4"/>
              <c:layout>
                <c:manualLayout>
                  <c:x val="7.3991860895301683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b="1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Лист3!$A$2:$A$11</c:f>
              <c:strCache>
                <c:ptCount val="10"/>
                <c:pt idx="0">
                  <c:v>Биология</c:v>
                </c:pt>
                <c:pt idx="1">
                  <c:v>География</c:v>
                </c:pt>
                <c:pt idx="2">
                  <c:v>История</c:v>
                </c:pt>
                <c:pt idx="3">
                  <c:v>Литература</c:v>
                </c:pt>
                <c:pt idx="4">
                  <c:v>Математика</c:v>
                </c:pt>
                <c:pt idx="5">
                  <c:v>Обществознание</c:v>
                </c:pt>
                <c:pt idx="6">
                  <c:v>Русский язык</c:v>
                </c:pt>
                <c:pt idx="7">
                  <c:v>Физика</c:v>
                </c:pt>
                <c:pt idx="8">
                  <c:v>Химия</c:v>
                </c:pt>
                <c:pt idx="9">
                  <c:v>Начальные классы</c:v>
                </c:pt>
              </c:strCache>
            </c:strRef>
          </c:cat>
          <c:val>
            <c:numRef>
              <c:f>Лист3!$E$2:$E$11</c:f>
              <c:numCache>
                <c:formatCode>General</c:formatCode>
                <c:ptCount val="10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73828608"/>
        <c:axId val="73850880"/>
        <c:axId val="0"/>
      </c:bar3DChart>
      <c:catAx>
        <c:axId val="7382860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73850880"/>
        <c:crosses val="autoZero"/>
        <c:auto val="1"/>
        <c:lblAlgn val="ctr"/>
        <c:lblOffset val="100"/>
        <c:noMultiLvlLbl val="0"/>
      </c:catAx>
      <c:valAx>
        <c:axId val="7385088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382860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Лист1!$B$1</c:f>
              <c:strCache>
                <c:ptCount val="1"/>
                <c:pt idx="0">
                  <c:v>Общее количество педагогов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Лист1!$A$2:$A$11</c:f>
              <c:strCache>
                <c:ptCount val="10"/>
                <c:pt idx="0">
                  <c:v>Общий итог</c:v>
                </c:pt>
                <c:pt idx="1">
                  <c:v>Математика</c:v>
                </c:pt>
                <c:pt idx="2">
                  <c:v>Русский язык</c:v>
                </c:pt>
                <c:pt idx="3">
                  <c:v>История</c:v>
                </c:pt>
                <c:pt idx="4">
                  <c:v>Биология</c:v>
                </c:pt>
                <c:pt idx="5">
                  <c:v>География</c:v>
                </c:pt>
                <c:pt idx="6">
                  <c:v>Физика</c:v>
                </c:pt>
                <c:pt idx="7">
                  <c:v>Химия</c:v>
                </c:pt>
                <c:pt idx="8">
                  <c:v>Обществознание</c:v>
                </c:pt>
                <c:pt idx="9">
                  <c:v>Начальные классы</c:v>
                </c:pt>
              </c:strCache>
            </c:strRef>
          </c:cat>
          <c:val>
            <c:numRef>
              <c:f>Лист1!$B$2:$B$11</c:f>
              <c:numCache>
                <c:formatCode>General</c:formatCode>
                <c:ptCount val="10"/>
                <c:pt idx="0">
                  <c:v>52</c:v>
                </c:pt>
                <c:pt idx="1">
                  <c:v>6</c:v>
                </c:pt>
                <c:pt idx="2">
                  <c:v>10</c:v>
                </c:pt>
                <c:pt idx="3">
                  <c:v>4</c:v>
                </c:pt>
                <c:pt idx="4">
                  <c:v>4</c:v>
                </c:pt>
                <c:pt idx="5">
                  <c:v>3</c:v>
                </c:pt>
                <c:pt idx="6">
                  <c:v>4</c:v>
                </c:pt>
                <c:pt idx="7">
                  <c:v>3</c:v>
                </c:pt>
                <c:pt idx="8">
                  <c:v>3</c:v>
                </c:pt>
                <c:pt idx="9">
                  <c:v>12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81060608"/>
        <c:axId val="81062144"/>
        <c:axId val="0"/>
      </c:bar3DChart>
      <c:catAx>
        <c:axId val="8106060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81062144"/>
        <c:crosses val="autoZero"/>
        <c:auto val="1"/>
        <c:lblAlgn val="ctr"/>
        <c:lblOffset val="100"/>
        <c:noMultiLvlLbl val="0"/>
      </c:catAx>
      <c:valAx>
        <c:axId val="8106214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8106060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365760</xdr:colOff>
      <xdr:row>0</xdr:row>
      <xdr:rowOff>220980</xdr:rowOff>
    </xdr:from>
    <xdr:to>
      <xdr:col>19</xdr:col>
      <xdr:colOff>525780</xdr:colOff>
      <xdr:row>14</xdr:row>
      <xdr:rowOff>137160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487680</xdr:colOff>
      <xdr:row>4</xdr:row>
      <xdr:rowOff>106680</xdr:rowOff>
    </xdr:from>
    <xdr:to>
      <xdr:col>18</xdr:col>
      <xdr:colOff>30480</xdr:colOff>
      <xdr:row>19</xdr:row>
      <xdr:rowOff>106680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A72"/>
  <sheetViews>
    <sheetView tabSelected="1" topLeftCell="A69" workbookViewId="0">
      <selection activeCell="B72" sqref="B72"/>
    </sheetView>
  </sheetViews>
  <sheetFormatPr defaultColWidth="8.90625" defaultRowHeight="15.5" x14ac:dyDescent="0.35"/>
  <cols>
    <col min="1" max="1" width="3.54296875" style="24" customWidth="1"/>
    <col min="2" max="2" width="7.90625" style="24" customWidth="1"/>
    <col min="3" max="3" width="7.54296875" style="24" customWidth="1"/>
    <col min="4" max="4" width="11.81640625" style="24" customWidth="1"/>
    <col min="5" max="5" width="13.6328125" style="24" customWidth="1"/>
    <col min="6" max="6" width="13" style="24" customWidth="1"/>
    <col min="7" max="7" width="5.453125" style="24" customWidth="1"/>
    <col min="8" max="8" width="30.1796875" style="24" customWidth="1"/>
    <col min="9" max="9" width="22.6328125" style="24" customWidth="1"/>
    <col min="10" max="10" width="5.54296875" style="26" customWidth="1"/>
    <col min="11" max="11" width="6.1796875" style="26" customWidth="1"/>
    <col min="12" max="12" width="6.453125" style="26" customWidth="1"/>
    <col min="13" max="13" width="7.453125" style="29" customWidth="1"/>
    <col min="14" max="14" width="4.81640625" style="24" customWidth="1"/>
    <col min="15" max="15" width="6.1796875" style="24" customWidth="1"/>
    <col min="16" max="16" width="5.1796875" style="24" customWidth="1"/>
    <col min="17" max="17" width="5.54296875" style="24" customWidth="1"/>
    <col min="18" max="18" width="6.08984375" style="24" customWidth="1"/>
    <col min="19" max="19" width="6" style="24" customWidth="1"/>
    <col min="20" max="20" width="4.08984375" style="24" customWidth="1"/>
    <col min="21" max="21" width="8.90625" style="26"/>
    <col min="22" max="16384" width="8.90625" style="24"/>
  </cols>
  <sheetData>
    <row r="1" spans="1:27" s="31" customFormat="1" ht="58.25" customHeight="1" x14ac:dyDescent="0.35">
      <c r="A1" s="38" t="s">
        <v>0</v>
      </c>
      <c r="B1" s="39" t="s">
        <v>1</v>
      </c>
      <c r="C1" s="39" t="s">
        <v>2</v>
      </c>
      <c r="D1" s="39" t="s">
        <v>3</v>
      </c>
      <c r="E1" s="39" t="s">
        <v>4</v>
      </c>
      <c r="F1" s="39" t="s">
        <v>24</v>
      </c>
      <c r="G1" s="39" t="s">
        <v>64</v>
      </c>
      <c r="H1" s="39" t="s">
        <v>23</v>
      </c>
      <c r="I1" s="39" t="s">
        <v>5</v>
      </c>
      <c r="J1" s="36" t="s">
        <v>54</v>
      </c>
      <c r="K1" s="36" t="s">
        <v>55</v>
      </c>
      <c r="L1" s="36" t="s">
        <v>56</v>
      </c>
      <c r="M1" s="37" t="s">
        <v>60</v>
      </c>
      <c r="N1" s="39" t="s">
        <v>6</v>
      </c>
      <c r="O1" s="39" t="s">
        <v>7</v>
      </c>
      <c r="P1" s="39" t="s">
        <v>8</v>
      </c>
      <c r="Q1" s="39" t="s">
        <v>9</v>
      </c>
      <c r="R1" s="39" t="s">
        <v>10</v>
      </c>
      <c r="S1" s="39" t="s">
        <v>11</v>
      </c>
      <c r="T1" s="39" t="s">
        <v>12</v>
      </c>
      <c r="U1" s="39" t="s">
        <v>13</v>
      </c>
      <c r="V1" s="30"/>
      <c r="W1" s="30"/>
      <c r="X1" s="30"/>
      <c r="Y1" s="30"/>
      <c r="Z1" s="30"/>
      <c r="AA1" s="30"/>
    </row>
    <row r="2" spans="1:27" ht="46.5" x14ac:dyDescent="0.35">
      <c r="A2" s="25">
        <v>1</v>
      </c>
      <c r="B2" s="60"/>
      <c r="C2" s="60" t="s">
        <v>163</v>
      </c>
      <c r="D2" s="42" t="s">
        <v>66</v>
      </c>
      <c r="E2" s="41" t="s">
        <v>65</v>
      </c>
      <c r="F2" s="40" t="s">
        <v>25</v>
      </c>
      <c r="G2" s="1"/>
      <c r="H2" s="41" t="s">
        <v>65</v>
      </c>
      <c r="I2" s="25" t="s">
        <v>67</v>
      </c>
      <c r="J2" s="22">
        <v>18</v>
      </c>
      <c r="K2" s="22">
        <v>1</v>
      </c>
      <c r="L2" s="22">
        <v>40</v>
      </c>
      <c r="M2" s="70" t="s">
        <v>62</v>
      </c>
      <c r="N2" s="43"/>
      <c r="O2" s="55">
        <v>20</v>
      </c>
      <c r="P2" s="55">
        <v>12</v>
      </c>
      <c r="Q2" s="55">
        <v>8</v>
      </c>
      <c r="R2" s="68">
        <v>0.46511627906976744</v>
      </c>
      <c r="S2" s="68">
        <v>0.66666666666666663</v>
      </c>
      <c r="T2" s="68">
        <v>0.32</v>
      </c>
      <c r="U2" s="55">
        <v>3</v>
      </c>
    </row>
    <row r="3" spans="1:27" ht="62" x14ac:dyDescent="0.35">
      <c r="A3" s="25">
        <v>2</v>
      </c>
      <c r="B3" s="25"/>
      <c r="C3" s="60" t="s">
        <v>157</v>
      </c>
      <c r="D3" s="42" t="s">
        <v>68</v>
      </c>
      <c r="E3" s="41" t="s">
        <v>65</v>
      </c>
      <c r="F3" s="40" t="s">
        <v>25</v>
      </c>
      <c r="G3" s="1"/>
      <c r="H3" s="41" t="s">
        <v>65</v>
      </c>
      <c r="I3" s="25" t="s">
        <v>69</v>
      </c>
      <c r="J3" s="22">
        <v>11</v>
      </c>
      <c r="K3" s="23">
        <v>1</v>
      </c>
      <c r="L3" s="22">
        <v>38</v>
      </c>
      <c r="M3" s="70" t="s">
        <v>62</v>
      </c>
      <c r="N3" s="43"/>
      <c r="O3" s="4">
        <v>15</v>
      </c>
      <c r="P3" s="4">
        <v>8</v>
      </c>
      <c r="Q3" s="4">
        <v>6</v>
      </c>
      <c r="R3" s="66">
        <f>O3*100/38</f>
        <v>39.473684210526315</v>
      </c>
      <c r="S3" s="63">
        <v>0.5714285714285714</v>
      </c>
      <c r="T3" s="63">
        <v>0.25</v>
      </c>
      <c r="U3" s="4">
        <v>3</v>
      </c>
    </row>
    <row r="4" spans="1:27" ht="62" x14ac:dyDescent="0.35">
      <c r="A4" s="25">
        <v>3</v>
      </c>
      <c r="B4" s="56">
        <v>173081</v>
      </c>
      <c r="C4" s="56">
        <v>129801</v>
      </c>
      <c r="D4" s="42" t="s">
        <v>70</v>
      </c>
      <c r="E4" s="41" t="s">
        <v>65</v>
      </c>
      <c r="F4" s="40" t="s">
        <v>25</v>
      </c>
      <c r="G4" s="1"/>
      <c r="H4" s="41" t="s">
        <v>65</v>
      </c>
      <c r="I4" s="25" t="s">
        <v>71</v>
      </c>
      <c r="J4" s="22">
        <v>28</v>
      </c>
      <c r="K4" s="22" t="s">
        <v>58</v>
      </c>
      <c r="L4" s="22">
        <v>48</v>
      </c>
      <c r="M4" s="32" t="s">
        <v>62</v>
      </c>
      <c r="N4" s="56">
        <v>1</v>
      </c>
      <c r="O4" s="56">
        <v>41</v>
      </c>
      <c r="P4" s="56">
        <v>26</v>
      </c>
      <c r="Q4" s="56">
        <v>15</v>
      </c>
      <c r="R4" s="56">
        <v>63</v>
      </c>
      <c r="S4" s="56">
        <v>90</v>
      </c>
      <c r="T4" s="56">
        <v>42</v>
      </c>
      <c r="U4" s="58">
        <v>3</v>
      </c>
    </row>
    <row r="5" spans="1:27" ht="62" x14ac:dyDescent="0.35">
      <c r="A5" s="25">
        <v>4</v>
      </c>
      <c r="B5" s="3">
        <v>170012</v>
      </c>
      <c r="C5" s="3">
        <v>170012</v>
      </c>
      <c r="D5" s="42" t="s">
        <v>72</v>
      </c>
      <c r="E5" s="41" t="s">
        <v>65</v>
      </c>
      <c r="F5" s="40" t="s">
        <v>25</v>
      </c>
      <c r="G5" s="1"/>
      <c r="H5" s="41" t="s">
        <v>65</v>
      </c>
      <c r="I5" s="25" t="s">
        <v>73</v>
      </c>
      <c r="J5" s="28" t="s">
        <v>74</v>
      </c>
      <c r="K5" s="22">
        <v>1</v>
      </c>
      <c r="L5" s="28" t="s">
        <v>75</v>
      </c>
      <c r="M5" s="32" t="s">
        <v>62</v>
      </c>
      <c r="N5" s="3">
        <v>5</v>
      </c>
      <c r="O5" s="3">
        <v>20</v>
      </c>
      <c r="P5" s="3">
        <v>11</v>
      </c>
      <c r="Q5" s="3">
        <v>9</v>
      </c>
      <c r="R5" s="3">
        <v>56</v>
      </c>
      <c r="S5" s="3">
        <v>69</v>
      </c>
      <c r="T5" s="3">
        <v>45</v>
      </c>
      <c r="U5" s="3">
        <v>3</v>
      </c>
    </row>
    <row r="6" spans="1:27" ht="46.5" x14ac:dyDescent="0.35">
      <c r="A6" s="25">
        <v>5</v>
      </c>
      <c r="B6" s="56">
        <v>173081</v>
      </c>
      <c r="C6" s="56">
        <v>325601</v>
      </c>
      <c r="D6" s="42" t="s">
        <v>76</v>
      </c>
      <c r="E6" s="41" t="s">
        <v>65</v>
      </c>
      <c r="F6" s="40" t="s">
        <v>25</v>
      </c>
      <c r="G6" s="1"/>
      <c r="H6" s="41" t="s">
        <v>65</v>
      </c>
      <c r="I6" s="25" t="s">
        <v>77</v>
      </c>
      <c r="J6" s="22">
        <v>16</v>
      </c>
      <c r="K6" s="22">
        <v>1</v>
      </c>
      <c r="L6" s="22">
        <v>43</v>
      </c>
      <c r="M6" s="2" t="s">
        <v>62</v>
      </c>
      <c r="N6" s="56">
        <v>2</v>
      </c>
      <c r="O6" s="56">
        <v>43</v>
      </c>
      <c r="P6" s="56">
        <v>24</v>
      </c>
      <c r="Q6" s="56">
        <v>19</v>
      </c>
      <c r="R6" s="56">
        <v>70</v>
      </c>
      <c r="S6" s="56">
        <v>80</v>
      </c>
      <c r="T6" s="56">
        <v>61</v>
      </c>
      <c r="U6" s="58">
        <v>3</v>
      </c>
    </row>
    <row r="7" spans="1:27" ht="62" x14ac:dyDescent="0.35">
      <c r="A7" s="25">
        <v>6</v>
      </c>
      <c r="B7" s="25"/>
      <c r="C7" s="44" t="s">
        <v>131</v>
      </c>
      <c r="D7" s="42" t="s">
        <v>78</v>
      </c>
      <c r="E7" s="41" t="s">
        <v>65</v>
      </c>
      <c r="F7" s="40" t="s">
        <v>25</v>
      </c>
      <c r="G7" s="1"/>
      <c r="H7" s="41" t="s">
        <v>65</v>
      </c>
      <c r="I7" s="25" t="s">
        <v>98</v>
      </c>
      <c r="J7" s="22">
        <v>16</v>
      </c>
      <c r="K7" s="23">
        <v>1</v>
      </c>
      <c r="L7" s="22">
        <v>45</v>
      </c>
      <c r="M7" s="2" t="s">
        <v>62</v>
      </c>
      <c r="N7" s="3">
        <v>7</v>
      </c>
      <c r="O7" s="3">
        <v>31</v>
      </c>
      <c r="P7" s="3">
        <v>8</v>
      </c>
      <c r="Q7" s="3">
        <v>23</v>
      </c>
      <c r="R7" s="46">
        <v>0.68888888888888888</v>
      </c>
      <c r="S7" s="46">
        <v>0.5</v>
      </c>
      <c r="T7" s="46">
        <v>0.7931034482758621</v>
      </c>
      <c r="U7" s="4">
        <v>3</v>
      </c>
    </row>
    <row r="8" spans="1:27" ht="62" x14ac:dyDescent="0.35">
      <c r="A8" s="25">
        <v>7</v>
      </c>
      <c r="B8" s="56">
        <v>173081</v>
      </c>
      <c r="C8" s="56">
        <v>129802</v>
      </c>
      <c r="D8" s="42" t="s">
        <v>79</v>
      </c>
      <c r="E8" s="41" t="s">
        <v>65</v>
      </c>
      <c r="F8" s="40" t="s">
        <v>25</v>
      </c>
      <c r="G8" s="1"/>
      <c r="H8" s="41" t="s">
        <v>65</v>
      </c>
      <c r="I8" s="25" t="s">
        <v>71</v>
      </c>
      <c r="J8" s="22">
        <v>28</v>
      </c>
      <c r="K8" s="22">
        <v>1</v>
      </c>
      <c r="L8" s="22">
        <v>53</v>
      </c>
      <c r="M8" s="2" t="s">
        <v>61</v>
      </c>
      <c r="N8" s="56">
        <v>2</v>
      </c>
      <c r="O8" s="56">
        <v>34</v>
      </c>
      <c r="P8" s="56">
        <v>21</v>
      </c>
      <c r="Q8" s="56">
        <v>13</v>
      </c>
      <c r="R8" s="56">
        <v>52</v>
      </c>
      <c r="S8" s="56">
        <v>72</v>
      </c>
      <c r="T8" s="56">
        <v>36</v>
      </c>
      <c r="U8" s="58">
        <v>3</v>
      </c>
    </row>
    <row r="9" spans="1:27" ht="62" x14ac:dyDescent="0.35">
      <c r="A9" s="25">
        <v>8</v>
      </c>
      <c r="B9" s="25">
        <v>173081</v>
      </c>
      <c r="C9" s="25">
        <v>713501</v>
      </c>
      <c r="D9" s="42" t="s">
        <v>80</v>
      </c>
      <c r="E9" s="41" t="s">
        <v>65</v>
      </c>
      <c r="F9" s="40" t="s">
        <v>25</v>
      </c>
      <c r="G9" s="1"/>
      <c r="H9" s="41" t="s">
        <v>65</v>
      </c>
      <c r="I9" s="25" t="s">
        <v>99</v>
      </c>
      <c r="J9" s="22">
        <v>15</v>
      </c>
      <c r="K9" s="22" t="s">
        <v>59</v>
      </c>
      <c r="L9" s="22">
        <v>37</v>
      </c>
      <c r="M9" s="2" t="s">
        <v>62</v>
      </c>
      <c r="N9" s="25">
        <v>1</v>
      </c>
      <c r="O9" s="25">
        <v>20</v>
      </c>
      <c r="P9" s="25">
        <v>10</v>
      </c>
      <c r="Q9" s="25">
        <v>10</v>
      </c>
      <c r="R9" s="25">
        <v>53</v>
      </c>
      <c r="S9" s="25">
        <v>77</v>
      </c>
      <c r="T9" s="25">
        <v>40</v>
      </c>
      <c r="U9" s="59">
        <v>3</v>
      </c>
    </row>
    <row r="10" spans="1:27" ht="62" x14ac:dyDescent="0.35">
      <c r="A10" s="25">
        <v>9</v>
      </c>
      <c r="B10" s="25">
        <v>173081</v>
      </c>
      <c r="C10" s="25">
        <v>613101</v>
      </c>
      <c r="D10" s="42" t="s">
        <v>81</v>
      </c>
      <c r="E10" s="41" t="s">
        <v>65</v>
      </c>
      <c r="F10" s="40" t="s">
        <v>25</v>
      </c>
      <c r="G10" s="1"/>
      <c r="H10" s="41" t="s">
        <v>65</v>
      </c>
      <c r="I10" s="25" t="s">
        <v>82</v>
      </c>
      <c r="J10" s="23">
        <v>10</v>
      </c>
      <c r="K10" s="22" t="s">
        <v>58</v>
      </c>
      <c r="L10" s="23">
        <v>36</v>
      </c>
      <c r="M10" s="32" t="s">
        <v>62</v>
      </c>
      <c r="N10" s="25">
        <v>2</v>
      </c>
      <c r="O10" s="25">
        <v>26</v>
      </c>
      <c r="P10" s="25">
        <v>14</v>
      </c>
      <c r="Q10" s="25">
        <v>12</v>
      </c>
      <c r="R10" s="25">
        <v>65</v>
      </c>
      <c r="S10" s="25">
        <v>93</v>
      </c>
      <c r="T10" s="25">
        <v>48</v>
      </c>
      <c r="U10" s="59">
        <v>3</v>
      </c>
    </row>
    <row r="11" spans="1:27" ht="46.5" hidden="1" x14ac:dyDescent="0.35">
      <c r="A11" s="24">
        <v>10</v>
      </c>
      <c r="B11" s="25"/>
      <c r="C11" s="52" t="s">
        <v>136</v>
      </c>
      <c r="D11" s="42" t="s">
        <v>83</v>
      </c>
      <c r="E11" s="41" t="s">
        <v>65</v>
      </c>
      <c r="F11" s="40" t="s">
        <v>25</v>
      </c>
      <c r="G11" s="1"/>
      <c r="H11" s="41" t="s">
        <v>65</v>
      </c>
      <c r="I11" s="25" t="s">
        <v>84</v>
      </c>
      <c r="J11" s="22">
        <v>16</v>
      </c>
      <c r="K11" s="22">
        <v>1</v>
      </c>
      <c r="L11" s="22">
        <v>39</v>
      </c>
      <c r="M11" s="2" t="s">
        <v>62</v>
      </c>
      <c r="N11" s="53">
        <v>8</v>
      </c>
      <c r="O11" s="53">
        <v>28</v>
      </c>
      <c r="P11" s="53">
        <v>2</v>
      </c>
      <c r="Q11" s="53">
        <v>26</v>
      </c>
      <c r="R11" s="54">
        <v>0.65116279069767447</v>
      </c>
      <c r="S11" s="54">
        <v>0.2857142857142857</v>
      </c>
      <c r="T11" s="54">
        <v>0.72222222222222221</v>
      </c>
      <c r="U11" s="55">
        <v>2</v>
      </c>
    </row>
    <row r="12" spans="1:27" ht="46.5" x14ac:dyDescent="0.35">
      <c r="A12" s="25">
        <v>11</v>
      </c>
      <c r="B12" s="25"/>
      <c r="C12" s="60" t="s">
        <v>156</v>
      </c>
      <c r="D12" s="42" t="s">
        <v>85</v>
      </c>
      <c r="E12" s="41" t="s">
        <v>65</v>
      </c>
      <c r="F12" s="40" t="s">
        <v>25</v>
      </c>
      <c r="G12" s="1"/>
      <c r="H12" s="41" t="s">
        <v>65</v>
      </c>
      <c r="I12" s="25" t="s">
        <v>86</v>
      </c>
      <c r="J12" s="22">
        <v>2</v>
      </c>
      <c r="K12" s="22" t="s">
        <v>57</v>
      </c>
      <c r="L12" s="22">
        <v>25</v>
      </c>
      <c r="M12" s="41" t="s">
        <v>61</v>
      </c>
      <c r="N12" s="43"/>
      <c r="O12" s="4">
        <v>19</v>
      </c>
      <c r="P12" s="4">
        <v>9</v>
      </c>
      <c r="Q12" s="4">
        <v>10</v>
      </c>
      <c r="R12" s="63">
        <v>0.48717948717948717</v>
      </c>
      <c r="S12" s="63">
        <v>0.81818181818181823</v>
      </c>
      <c r="T12" s="63">
        <v>0.35714285714285715</v>
      </c>
      <c r="U12" s="4">
        <v>3</v>
      </c>
    </row>
    <row r="13" spans="1:27" ht="46.5" hidden="1" x14ac:dyDescent="0.35">
      <c r="A13" s="24">
        <v>12</v>
      </c>
      <c r="B13" s="25"/>
      <c r="C13" s="60" t="s">
        <v>142</v>
      </c>
      <c r="D13" s="42" t="s">
        <v>87</v>
      </c>
      <c r="E13" s="41" t="s">
        <v>65</v>
      </c>
      <c r="F13" s="40" t="s">
        <v>25</v>
      </c>
      <c r="G13" s="1"/>
      <c r="H13" s="41" t="s">
        <v>65</v>
      </c>
      <c r="I13" s="25" t="s">
        <v>71</v>
      </c>
      <c r="J13" s="22">
        <v>28</v>
      </c>
      <c r="K13" s="22" t="s">
        <v>58</v>
      </c>
      <c r="L13" s="22">
        <v>45</v>
      </c>
      <c r="M13" s="70" t="s">
        <v>61</v>
      </c>
      <c r="N13" s="43"/>
      <c r="O13" s="55">
        <v>31</v>
      </c>
      <c r="P13" s="55">
        <v>22</v>
      </c>
      <c r="Q13" s="55">
        <v>9</v>
      </c>
      <c r="R13" s="61">
        <v>0.47692307692307695</v>
      </c>
      <c r="S13" s="61">
        <v>0.75862068965517238</v>
      </c>
      <c r="T13" s="61">
        <v>0.25</v>
      </c>
      <c r="U13" s="55">
        <v>2</v>
      </c>
    </row>
    <row r="14" spans="1:27" ht="62" hidden="1" x14ac:dyDescent="0.35">
      <c r="A14" s="24">
        <v>13</v>
      </c>
      <c r="B14" s="25"/>
      <c r="C14" s="60" t="s">
        <v>161</v>
      </c>
      <c r="D14" s="42" t="s">
        <v>88</v>
      </c>
      <c r="E14" s="41" t="s">
        <v>65</v>
      </c>
      <c r="F14" s="40" t="s">
        <v>25</v>
      </c>
      <c r="G14" s="1"/>
      <c r="H14" s="41" t="s">
        <v>65</v>
      </c>
      <c r="I14" s="25" t="s">
        <v>89</v>
      </c>
      <c r="J14" s="22">
        <v>29</v>
      </c>
      <c r="K14" s="22">
        <v>1</v>
      </c>
      <c r="L14" s="22">
        <v>51</v>
      </c>
      <c r="M14" s="70" t="s">
        <v>62</v>
      </c>
      <c r="N14" s="43"/>
      <c r="O14" s="55">
        <v>2</v>
      </c>
      <c r="P14" s="55">
        <v>2</v>
      </c>
      <c r="Q14" s="55">
        <v>0</v>
      </c>
      <c r="R14" s="68">
        <v>4.6511627906976744E-2</v>
      </c>
      <c r="S14" s="68">
        <v>0.1111111111111111</v>
      </c>
      <c r="T14" s="68">
        <v>0</v>
      </c>
      <c r="U14" s="69" t="s">
        <v>162</v>
      </c>
    </row>
    <row r="15" spans="1:27" ht="62" hidden="1" x14ac:dyDescent="0.35">
      <c r="A15" s="24">
        <v>14</v>
      </c>
      <c r="B15" s="25"/>
      <c r="C15" s="67" t="s">
        <v>158</v>
      </c>
      <c r="D15" s="42" t="s">
        <v>90</v>
      </c>
      <c r="E15" s="41" t="s">
        <v>65</v>
      </c>
      <c r="F15" s="40" t="s">
        <v>25</v>
      </c>
      <c r="G15" s="1"/>
      <c r="H15" s="41" t="s">
        <v>65</v>
      </c>
      <c r="I15" s="25" t="s">
        <v>77</v>
      </c>
      <c r="J15" s="23">
        <v>9</v>
      </c>
      <c r="K15" s="23">
        <v>1</v>
      </c>
      <c r="L15" s="23">
        <v>35</v>
      </c>
      <c r="M15" s="2" t="s">
        <v>62</v>
      </c>
      <c r="N15" s="43">
        <v>1</v>
      </c>
      <c r="O15" s="55">
        <v>27</v>
      </c>
      <c r="P15" s="55">
        <v>21</v>
      </c>
      <c r="Q15" s="55">
        <v>6</v>
      </c>
      <c r="R15" s="68">
        <v>0.44262295081967212</v>
      </c>
      <c r="S15" s="68">
        <v>0.7</v>
      </c>
      <c r="T15" s="68">
        <v>0.19354838709677419</v>
      </c>
      <c r="U15" s="55">
        <v>2</v>
      </c>
    </row>
    <row r="16" spans="1:27" ht="62" x14ac:dyDescent="0.35">
      <c r="A16" s="25">
        <v>15</v>
      </c>
      <c r="B16" s="25"/>
      <c r="C16" s="44" t="s">
        <v>130</v>
      </c>
      <c r="D16" s="42" t="s">
        <v>91</v>
      </c>
      <c r="E16" s="41" t="s">
        <v>65</v>
      </c>
      <c r="F16" s="40" t="s">
        <v>25</v>
      </c>
      <c r="G16" s="1"/>
      <c r="H16" s="41" t="s">
        <v>65</v>
      </c>
      <c r="I16" s="25" t="s">
        <v>92</v>
      </c>
      <c r="J16" s="22">
        <v>42</v>
      </c>
      <c r="K16" s="22" t="s">
        <v>58</v>
      </c>
      <c r="L16" s="22">
        <v>64</v>
      </c>
      <c r="M16" s="2" t="s">
        <v>62</v>
      </c>
      <c r="N16" s="3">
        <v>7</v>
      </c>
      <c r="O16" s="3">
        <v>27</v>
      </c>
      <c r="P16" s="3">
        <v>12</v>
      </c>
      <c r="Q16" s="3">
        <v>15</v>
      </c>
      <c r="R16" s="45">
        <v>0.69230769230769229</v>
      </c>
      <c r="S16" s="45">
        <v>0.8571428571428571</v>
      </c>
      <c r="T16" s="45">
        <v>0.6</v>
      </c>
      <c r="U16" s="4">
        <v>3</v>
      </c>
    </row>
    <row r="17" spans="1:21" ht="62" hidden="1" x14ac:dyDescent="0.35">
      <c r="A17" s="24">
        <v>16</v>
      </c>
      <c r="B17" s="25"/>
      <c r="C17" s="60" t="s">
        <v>150</v>
      </c>
      <c r="D17" s="42" t="s">
        <v>93</v>
      </c>
      <c r="E17" s="41" t="s">
        <v>65</v>
      </c>
      <c r="F17" s="40" t="s">
        <v>25</v>
      </c>
      <c r="G17" s="1"/>
      <c r="H17" s="41" t="s">
        <v>65</v>
      </c>
      <c r="I17" s="25" t="s">
        <v>84</v>
      </c>
      <c r="J17" s="22">
        <v>34</v>
      </c>
      <c r="K17" s="22" t="s">
        <v>57</v>
      </c>
      <c r="L17" s="22">
        <v>53</v>
      </c>
      <c r="M17" s="70" t="s">
        <v>62</v>
      </c>
      <c r="N17" s="43"/>
      <c r="O17" s="4">
        <v>14</v>
      </c>
      <c r="P17" s="4">
        <v>7</v>
      </c>
      <c r="Q17" s="4">
        <v>7</v>
      </c>
      <c r="R17" s="64">
        <v>0.32558139534883723</v>
      </c>
      <c r="S17" s="63">
        <v>0.46666666666666667</v>
      </c>
      <c r="T17" s="63">
        <v>0.25</v>
      </c>
      <c r="U17" s="4">
        <v>2</v>
      </c>
    </row>
    <row r="18" spans="1:21" ht="62" x14ac:dyDescent="0.35">
      <c r="A18" s="25">
        <v>17</v>
      </c>
      <c r="B18" s="25">
        <v>173081</v>
      </c>
      <c r="C18" s="25">
        <v>813101</v>
      </c>
      <c r="D18" s="42" t="s">
        <v>94</v>
      </c>
      <c r="E18" s="41" t="s">
        <v>65</v>
      </c>
      <c r="F18" s="40" t="s">
        <v>25</v>
      </c>
      <c r="G18" s="1"/>
      <c r="H18" s="41" t="s">
        <v>65</v>
      </c>
      <c r="I18" s="25" t="s">
        <v>98</v>
      </c>
      <c r="J18" s="27">
        <v>14</v>
      </c>
      <c r="K18" s="27">
        <v>1</v>
      </c>
      <c r="L18" s="27">
        <v>39</v>
      </c>
      <c r="M18" s="32" t="s">
        <v>62</v>
      </c>
      <c r="N18" s="25">
        <v>1</v>
      </c>
      <c r="O18" s="25">
        <v>18</v>
      </c>
      <c r="P18" s="25">
        <v>7</v>
      </c>
      <c r="Q18" s="25">
        <v>11</v>
      </c>
      <c r="R18" s="25">
        <v>40</v>
      </c>
      <c r="S18" s="25">
        <v>44</v>
      </c>
      <c r="T18" s="25">
        <v>38</v>
      </c>
      <c r="U18" s="59">
        <v>3</v>
      </c>
    </row>
    <row r="19" spans="1:21" ht="62" hidden="1" x14ac:dyDescent="0.35">
      <c r="A19" s="24">
        <v>18</v>
      </c>
      <c r="B19" s="25"/>
      <c r="C19" s="60" t="s">
        <v>143</v>
      </c>
      <c r="D19" s="42" t="s">
        <v>95</v>
      </c>
      <c r="E19" s="41" t="s">
        <v>65</v>
      </c>
      <c r="F19" s="40" t="s">
        <v>25</v>
      </c>
      <c r="G19" s="1"/>
      <c r="H19" s="41" t="s">
        <v>65</v>
      </c>
      <c r="I19" s="25" t="s">
        <v>71</v>
      </c>
      <c r="J19" s="22">
        <v>10</v>
      </c>
      <c r="K19" s="22">
        <v>1</v>
      </c>
      <c r="L19" s="22">
        <v>33</v>
      </c>
      <c r="M19" s="70" t="s">
        <v>62</v>
      </c>
      <c r="N19" s="43"/>
      <c r="O19" s="55">
        <v>23</v>
      </c>
      <c r="P19" s="55">
        <v>16</v>
      </c>
      <c r="Q19" s="55">
        <v>7</v>
      </c>
      <c r="R19" s="62">
        <v>0.35384615384615387</v>
      </c>
      <c r="S19" s="62">
        <v>0.55172413793103448</v>
      </c>
      <c r="T19" s="62">
        <v>0.19444444444444445</v>
      </c>
      <c r="U19" s="55">
        <v>2</v>
      </c>
    </row>
    <row r="20" spans="1:21" ht="46.5" x14ac:dyDescent="0.35">
      <c r="A20" s="25">
        <v>19</v>
      </c>
      <c r="B20" s="25"/>
      <c r="C20" s="60" t="s">
        <v>160</v>
      </c>
      <c r="D20" s="42" t="s">
        <v>96</v>
      </c>
      <c r="E20" s="41" t="s">
        <v>65</v>
      </c>
      <c r="F20" s="40" t="s">
        <v>25</v>
      </c>
      <c r="G20" s="1"/>
      <c r="H20" s="41" t="s">
        <v>65</v>
      </c>
      <c r="I20" s="25" t="s">
        <v>99</v>
      </c>
      <c r="J20" s="28" t="s">
        <v>75</v>
      </c>
      <c r="K20" s="22">
        <v>1</v>
      </c>
      <c r="L20" s="22">
        <v>57</v>
      </c>
      <c r="M20" s="70" t="s">
        <v>62</v>
      </c>
      <c r="N20" s="43">
        <v>1</v>
      </c>
      <c r="O20" s="55">
        <v>18</v>
      </c>
      <c r="P20" s="55">
        <v>6</v>
      </c>
      <c r="Q20" s="55">
        <v>12</v>
      </c>
      <c r="R20" s="68">
        <v>0.47368421052631576</v>
      </c>
      <c r="S20" s="68">
        <v>0.46153846153846156</v>
      </c>
      <c r="T20" s="68">
        <v>0.48</v>
      </c>
      <c r="U20" s="55">
        <v>3</v>
      </c>
    </row>
    <row r="21" spans="1:21" ht="46.5" x14ac:dyDescent="0.35">
      <c r="A21" s="25">
        <v>20</v>
      </c>
      <c r="B21" s="25"/>
      <c r="C21" s="60" t="s">
        <v>148</v>
      </c>
      <c r="D21" s="42" t="s">
        <v>97</v>
      </c>
      <c r="E21" s="41" t="s">
        <v>65</v>
      </c>
      <c r="F21" s="40" t="s">
        <v>25</v>
      </c>
      <c r="G21" s="1"/>
      <c r="H21" s="41" t="s">
        <v>65</v>
      </c>
      <c r="I21" s="25" t="s">
        <v>84</v>
      </c>
      <c r="J21" s="22">
        <v>19</v>
      </c>
      <c r="K21" s="22">
        <v>1</v>
      </c>
      <c r="L21" s="22">
        <v>43</v>
      </c>
      <c r="M21" s="41" t="s">
        <v>63</v>
      </c>
      <c r="N21" s="43">
        <v>2</v>
      </c>
      <c r="O21" s="4">
        <v>24</v>
      </c>
      <c r="P21" s="4">
        <v>14</v>
      </c>
      <c r="Q21" s="4">
        <v>10</v>
      </c>
      <c r="R21" s="64">
        <v>0.55813953488372092</v>
      </c>
      <c r="S21" s="63">
        <v>0.93333333333333335</v>
      </c>
      <c r="T21" s="63">
        <v>0.35714285714285715</v>
      </c>
      <c r="U21" s="4">
        <v>3</v>
      </c>
    </row>
    <row r="22" spans="1:21" ht="46.5" x14ac:dyDescent="0.35">
      <c r="A22" s="25">
        <v>21</v>
      </c>
      <c r="B22" s="25">
        <v>173081</v>
      </c>
      <c r="C22" s="25">
        <v>312802</v>
      </c>
      <c r="D22" s="42" t="s">
        <v>100</v>
      </c>
      <c r="E22" s="41" t="s">
        <v>65</v>
      </c>
      <c r="F22" s="40" t="s">
        <v>25</v>
      </c>
      <c r="G22" s="1"/>
      <c r="H22" s="41" t="s">
        <v>65</v>
      </c>
      <c r="I22" s="25" t="s">
        <v>69</v>
      </c>
      <c r="J22" s="22">
        <v>9</v>
      </c>
      <c r="K22" s="22">
        <v>1</v>
      </c>
      <c r="L22" s="22">
        <v>33</v>
      </c>
      <c r="M22" s="70" t="s">
        <v>62</v>
      </c>
      <c r="N22" s="25">
        <v>1</v>
      </c>
      <c r="O22" s="25">
        <v>17</v>
      </c>
      <c r="P22" s="25">
        <v>6</v>
      </c>
      <c r="Q22" s="25">
        <v>11</v>
      </c>
      <c r="R22" s="25">
        <v>45</v>
      </c>
      <c r="S22" s="25">
        <v>75</v>
      </c>
      <c r="T22" s="25">
        <v>37</v>
      </c>
      <c r="U22" s="59">
        <v>3</v>
      </c>
    </row>
    <row r="23" spans="1:21" ht="46.5" x14ac:dyDescent="0.35">
      <c r="A23" s="25">
        <v>22</v>
      </c>
      <c r="B23" s="25"/>
      <c r="C23" s="47" t="s">
        <v>133</v>
      </c>
      <c r="D23" s="42" t="s">
        <v>101</v>
      </c>
      <c r="E23" s="41" t="s">
        <v>65</v>
      </c>
      <c r="F23" s="40" t="s">
        <v>25</v>
      </c>
      <c r="G23" s="1"/>
      <c r="H23" s="41" t="s">
        <v>65</v>
      </c>
      <c r="I23" s="25" t="s">
        <v>67</v>
      </c>
      <c r="J23" s="22">
        <v>23</v>
      </c>
      <c r="K23" s="23" t="s">
        <v>58</v>
      </c>
      <c r="L23" s="22">
        <v>42</v>
      </c>
      <c r="M23" s="41" t="s">
        <v>62</v>
      </c>
      <c r="N23" s="48">
        <v>5</v>
      </c>
      <c r="O23" s="48">
        <v>33</v>
      </c>
      <c r="P23" s="48">
        <v>13</v>
      </c>
      <c r="Q23" s="48">
        <v>20</v>
      </c>
      <c r="R23" s="49">
        <v>0.76744186046511631</v>
      </c>
      <c r="S23" s="49">
        <v>0.8125</v>
      </c>
      <c r="T23" s="49">
        <v>0.7407407407407407</v>
      </c>
      <c r="U23" s="50">
        <v>3</v>
      </c>
    </row>
    <row r="24" spans="1:21" ht="62" x14ac:dyDescent="0.35">
      <c r="A24" s="25">
        <v>23</v>
      </c>
      <c r="B24" s="56">
        <v>173081</v>
      </c>
      <c r="C24" s="56">
        <v>129803</v>
      </c>
      <c r="D24" s="42" t="s">
        <v>102</v>
      </c>
      <c r="E24" s="41" t="s">
        <v>65</v>
      </c>
      <c r="F24" s="40" t="s">
        <v>25</v>
      </c>
      <c r="G24" s="1"/>
      <c r="H24" s="41" t="s">
        <v>65</v>
      </c>
      <c r="I24" s="25" t="s">
        <v>71</v>
      </c>
      <c r="J24" s="22">
        <v>22</v>
      </c>
      <c r="K24" s="22" t="s">
        <v>58</v>
      </c>
      <c r="L24" s="22">
        <v>46</v>
      </c>
      <c r="M24" s="41" t="s">
        <v>62</v>
      </c>
      <c r="N24" s="56">
        <v>1</v>
      </c>
      <c r="O24" s="56">
        <v>41</v>
      </c>
      <c r="P24" s="56">
        <v>27</v>
      </c>
      <c r="Q24" s="56">
        <v>14</v>
      </c>
      <c r="R24" s="56">
        <v>63</v>
      </c>
      <c r="S24" s="56">
        <v>93</v>
      </c>
      <c r="T24" s="56">
        <v>39</v>
      </c>
      <c r="U24" s="58">
        <v>3</v>
      </c>
    </row>
    <row r="25" spans="1:21" ht="62" hidden="1" x14ac:dyDescent="0.35">
      <c r="A25" s="24">
        <v>24</v>
      </c>
      <c r="B25" s="25"/>
      <c r="C25" s="60" t="s">
        <v>155</v>
      </c>
      <c r="D25" s="42" t="s">
        <v>103</v>
      </c>
      <c r="E25" s="41" t="s">
        <v>65</v>
      </c>
      <c r="F25" s="40" t="s">
        <v>25</v>
      </c>
      <c r="G25" s="1"/>
      <c r="H25" s="41" t="s">
        <v>65</v>
      </c>
      <c r="I25" s="25" t="s">
        <v>154</v>
      </c>
      <c r="J25" s="22">
        <v>3</v>
      </c>
      <c r="K25" s="22" t="s">
        <v>57</v>
      </c>
      <c r="L25" s="22">
        <v>31</v>
      </c>
      <c r="M25" s="70" t="s">
        <v>61</v>
      </c>
      <c r="N25" s="43">
        <v>2</v>
      </c>
      <c r="O25" s="4">
        <v>14</v>
      </c>
      <c r="P25" s="4">
        <v>6</v>
      </c>
      <c r="Q25" s="4">
        <v>8</v>
      </c>
      <c r="R25" s="63">
        <v>0.35897435897435898</v>
      </c>
      <c r="S25" s="63">
        <v>0.54545454545454541</v>
      </c>
      <c r="T25" s="63">
        <v>0.2857142857142857</v>
      </c>
      <c r="U25" s="4">
        <v>2</v>
      </c>
    </row>
    <row r="26" spans="1:21" ht="62" x14ac:dyDescent="0.35">
      <c r="A26" s="25">
        <v>25</v>
      </c>
      <c r="B26" s="3">
        <v>170012</v>
      </c>
      <c r="C26" s="3">
        <v>106801</v>
      </c>
      <c r="D26" s="42" t="s">
        <v>104</v>
      </c>
      <c r="E26" s="41" t="s">
        <v>105</v>
      </c>
      <c r="F26" s="40" t="s">
        <v>25</v>
      </c>
      <c r="G26" s="1"/>
      <c r="H26" s="41" t="s">
        <v>105</v>
      </c>
      <c r="I26" s="25" t="s">
        <v>67</v>
      </c>
      <c r="J26" s="22">
        <v>34</v>
      </c>
      <c r="K26" s="22" t="s">
        <v>58</v>
      </c>
      <c r="L26" s="22">
        <v>58</v>
      </c>
      <c r="M26" s="70" t="s">
        <v>62</v>
      </c>
      <c r="N26">
        <v>6</v>
      </c>
      <c r="O26">
        <v>27</v>
      </c>
      <c r="P26">
        <v>8</v>
      </c>
      <c r="Q26">
        <v>19</v>
      </c>
      <c r="R26">
        <v>63</v>
      </c>
      <c r="S26">
        <v>50</v>
      </c>
      <c r="T26">
        <v>70</v>
      </c>
      <c r="U26">
        <v>3</v>
      </c>
    </row>
    <row r="27" spans="1:21" ht="77.5" x14ac:dyDescent="0.35">
      <c r="A27" s="25">
        <v>26</v>
      </c>
      <c r="B27" s="25"/>
      <c r="C27" s="60" t="s">
        <v>147</v>
      </c>
      <c r="D27" s="42" t="s">
        <v>106</v>
      </c>
      <c r="E27" s="41" t="s">
        <v>122</v>
      </c>
      <c r="F27" s="40" t="s">
        <v>25</v>
      </c>
      <c r="G27" s="1"/>
      <c r="H27" s="41" t="s">
        <v>105</v>
      </c>
      <c r="I27" s="25" t="s">
        <v>92</v>
      </c>
      <c r="J27" s="22">
        <v>19</v>
      </c>
      <c r="K27" s="22" t="s">
        <v>58</v>
      </c>
      <c r="L27" s="22">
        <v>43</v>
      </c>
      <c r="M27" s="70" t="s">
        <v>62</v>
      </c>
      <c r="N27" s="43"/>
      <c r="O27" s="4">
        <v>23</v>
      </c>
      <c r="P27" s="4">
        <v>7</v>
      </c>
      <c r="Q27" s="4">
        <v>16</v>
      </c>
      <c r="R27" s="63">
        <v>0.57499999999999996</v>
      </c>
      <c r="S27" s="63">
        <v>0.46666666666666667</v>
      </c>
      <c r="T27" s="63">
        <v>0.64</v>
      </c>
      <c r="U27" s="4">
        <v>3</v>
      </c>
    </row>
    <row r="28" spans="1:21" ht="62" hidden="1" x14ac:dyDescent="0.35">
      <c r="A28" s="24">
        <v>27</v>
      </c>
      <c r="B28" s="25"/>
      <c r="C28" s="60" t="s">
        <v>165</v>
      </c>
      <c r="D28" s="42" t="s">
        <v>107</v>
      </c>
      <c r="E28" s="41" t="s">
        <v>105</v>
      </c>
      <c r="F28" s="40" t="s">
        <v>25</v>
      </c>
      <c r="G28" s="1"/>
      <c r="H28" s="41" t="s">
        <v>105</v>
      </c>
      <c r="I28" s="25" t="s">
        <v>67</v>
      </c>
      <c r="J28" s="22">
        <v>10</v>
      </c>
      <c r="K28" s="23">
        <v>1</v>
      </c>
      <c r="L28" s="22">
        <v>35</v>
      </c>
      <c r="M28" s="70" t="s">
        <v>62</v>
      </c>
      <c r="N28" s="43"/>
      <c r="O28" s="55">
        <v>12</v>
      </c>
      <c r="P28" s="55">
        <v>1</v>
      </c>
      <c r="Q28" s="55">
        <v>11</v>
      </c>
      <c r="R28" s="68">
        <v>0.27906976744186046</v>
      </c>
      <c r="S28" s="68">
        <v>5.5555555555555552E-2</v>
      </c>
      <c r="T28" s="68">
        <v>0.44</v>
      </c>
      <c r="U28" s="55">
        <v>2</v>
      </c>
    </row>
    <row r="29" spans="1:21" ht="62" x14ac:dyDescent="0.35">
      <c r="A29" s="25">
        <v>28</v>
      </c>
      <c r="B29" s="25"/>
      <c r="C29" s="67" t="s">
        <v>159</v>
      </c>
      <c r="D29" s="42" t="s">
        <v>108</v>
      </c>
      <c r="E29" s="41" t="s">
        <v>105</v>
      </c>
      <c r="F29" s="40" t="s">
        <v>25</v>
      </c>
      <c r="G29" s="1"/>
      <c r="H29" s="41" t="s">
        <v>105</v>
      </c>
      <c r="I29" s="25" t="s">
        <v>77</v>
      </c>
      <c r="J29" s="22">
        <v>19</v>
      </c>
      <c r="K29" s="22">
        <v>1</v>
      </c>
      <c r="L29" s="22">
        <v>43</v>
      </c>
      <c r="M29" s="70" t="s">
        <v>62</v>
      </c>
      <c r="N29" s="43"/>
      <c r="O29" s="55">
        <v>44</v>
      </c>
      <c r="P29" s="55">
        <v>26</v>
      </c>
      <c r="Q29" s="55">
        <v>18</v>
      </c>
      <c r="R29" s="68">
        <v>0.72131147540983609</v>
      </c>
      <c r="S29" s="68">
        <v>0.8666666666666667</v>
      </c>
      <c r="T29" s="68">
        <v>0.58064516129032262</v>
      </c>
      <c r="U29" s="55">
        <v>3</v>
      </c>
    </row>
    <row r="30" spans="1:21" ht="62" hidden="1" x14ac:dyDescent="0.35">
      <c r="A30" s="24">
        <v>29</v>
      </c>
      <c r="B30" s="3">
        <v>170012</v>
      </c>
      <c r="C30" s="3">
        <v>731509</v>
      </c>
      <c r="D30" s="42" t="s">
        <v>109</v>
      </c>
      <c r="E30" s="41" t="s">
        <v>105</v>
      </c>
      <c r="F30" s="40" t="s">
        <v>25</v>
      </c>
      <c r="G30" s="1"/>
      <c r="H30" s="41" t="s">
        <v>105</v>
      </c>
      <c r="I30" s="25" t="s">
        <v>99</v>
      </c>
      <c r="J30" s="22">
        <v>14</v>
      </c>
      <c r="K30" s="23">
        <v>1</v>
      </c>
      <c r="L30" s="22">
        <v>42</v>
      </c>
      <c r="M30" s="41" t="s">
        <v>62</v>
      </c>
      <c r="N30" s="3">
        <v>8</v>
      </c>
      <c r="O30" s="3">
        <v>15</v>
      </c>
      <c r="P30" s="3">
        <v>9</v>
      </c>
      <c r="Q30" s="3">
        <v>6</v>
      </c>
      <c r="R30" s="3">
        <v>39</v>
      </c>
      <c r="S30" s="3">
        <v>69</v>
      </c>
      <c r="T30" s="3">
        <v>24</v>
      </c>
      <c r="U30" s="4">
        <v>2</v>
      </c>
    </row>
    <row r="31" spans="1:21" ht="62" x14ac:dyDescent="0.35">
      <c r="A31" s="25">
        <v>30</v>
      </c>
      <c r="B31" s="25"/>
      <c r="C31" s="52" t="s">
        <v>135</v>
      </c>
      <c r="D31" s="42" t="s">
        <v>110</v>
      </c>
      <c r="E31" s="41" t="s">
        <v>105</v>
      </c>
      <c r="F31" s="40" t="s">
        <v>25</v>
      </c>
      <c r="G31" s="1"/>
      <c r="H31" s="41" t="s">
        <v>105</v>
      </c>
      <c r="I31" s="25" t="s">
        <v>84</v>
      </c>
      <c r="J31" s="28" t="s">
        <v>112</v>
      </c>
      <c r="K31" s="28" t="s">
        <v>58</v>
      </c>
      <c r="L31" s="28" t="s">
        <v>111</v>
      </c>
      <c r="M31" s="70" t="s">
        <v>62</v>
      </c>
      <c r="N31" s="53">
        <v>7</v>
      </c>
      <c r="O31" s="53">
        <v>20</v>
      </c>
      <c r="P31" s="53">
        <v>5</v>
      </c>
      <c r="Q31" s="53">
        <v>15</v>
      </c>
      <c r="R31" s="54">
        <v>0.46511627906976744</v>
      </c>
      <c r="S31" s="54">
        <v>0.7142857142857143</v>
      </c>
      <c r="T31" s="54">
        <v>0.41666666666666669</v>
      </c>
      <c r="U31" s="55">
        <v>3</v>
      </c>
    </row>
    <row r="32" spans="1:21" ht="62" x14ac:dyDescent="0.35">
      <c r="A32" s="25">
        <v>31</v>
      </c>
      <c r="B32" s="25"/>
      <c r="C32" s="60" t="s">
        <v>149</v>
      </c>
      <c r="D32" s="42" t="s">
        <v>113</v>
      </c>
      <c r="E32" s="41" t="s">
        <v>105</v>
      </c>
      <c r="F32" s="40" t="s">
        <v>25</v>
      </c>
      <c r="G32" s="1"/>
      <c r="H32" s="41" t="s">
        <v>105</v>
      </c>
      <c r="I32" s="25" t="s">
        <v>84</v>
      </c>
      <c r="J32" s="22">
        <v>16</v>
      </c>
      <c r="K32" s="22">
        <v>1</v>
      </c>
      <c r="L32" s="22">
        <v>39</v>
      </c>
      <c r="M32" s="70" t="s">
        <v>62</v>
      </c>
      <c r="N32" s="43"/>
      <c r="O32" s="4">
        <v>25</v>
      </c>
      <c r="P32" s="4">
        <v>15</v>
      </c>
      <c r="Q32" s="4">
        <v>10</v>
      </c>
      <c r="R32" s="64">
        <v>0.58139534883720934</v>
      </c>
      <c r="S32" s="63">
        <v>1</v>
      </c>
      <c r="T32" s="63">
        <v>0.35714285714285715</v>
      </c>
      <c r="U32" s="4">
        <v>3</v>
      </c>
    </row>
    <row r="33" spans="1:21" ht="62" x14ac:dyDescent="0.35">
      <c r="A33" s="25">
        <v>32</v>
      </c>
      <c r="B33" s="3">
        <v>499</v>
      </c>
      <c r="C33" s="3">
        <v>170012</v>
      </c>
      <c r="D33" s="42" t="s">
        <v>114</v>
      </c>
      <c r="E33" s="41" t="s">
        <v>105</v>
      </c>
      <c r="F33" s="40" t="s">
        <v>25</v>
      </c>
      <c r="G33" s="1"/>
      <c r="H33" s="41" t="s">
        <v>105</v>
      </c>
      <c r="I33" s="25" t="s">
        <v>69</v>
      </c>
      <c r="J33" s="22">
        <v>9</v>
      </c>
      <c r="K33" s="22">
        <v>1</v>
      </c>
      <c r="L33" s="22">
        <v>36</v>
      </c>
      <c r="M33" s="41" t="s">
        <v>62</v>
      </c>
      <c r="N33" s="3">
        <v>5</v>
      </c>
      <c r="O33" s="3">
        <v>17</v>
      </c>
      <c r="P33" s="3">
        <v>8</v>
      </c>
      <c r="Q33" s="3">
        <v>9</v>
      </c>
      <c r="R33" s="3">
        <v>45</v>
      </c>
      <c r="S33" s="3">
        <v>100</v>
      </c>
      <c r="T33" s="3">
        <v>30</v>
      </c>
      <c r="U33" s="3">
        <v>3</v>
      </c>
    </row>
    <row r="34" spans="1:21" ht="62" x14ac:dyDescent="0.35">
      <c r="A34" s="25">
        <v>33</v>
      </c>
      <c r="B34" s="25"/>
      <c r="C34" s="44" t="s">
        <v>134</v>
      </c>
      <c r="D34" s="42" t="s">
        <v>115</v>
      </c>
      <c r="E34" s="41" t="s">
        <v>105</v>
      </c>
      <c r="F34" s="40" t="s">
        <v>25</v>
      </c>
      <c r="G34" s="1"/>
      <c r="H34" s="41" t="s">
        <v>105</v>
      </c>
      <c r="I34" s="25" t="s">
        <v>73</v>
      </c>
      <c r="J34" s="22">
        <v>33</v>
      </c>
      <c r="K34" s="22" t="s">
        <v>58</v>
      </c>
      <c r="L34" s="22">
        <v>61</v>
      </c>
      <c r="M34" s="70" t="s">
        <v>62</v>
      </c>
      <c r="N34" s="3">
        <v>5</v>
      </c>
      <c r="O34" s="3">
        <v>22</v>
      </c>
      <c r="P34" s="3">
        <v>10</v>
      </c>
      <c r="Q34" s="3">
        <v>12</v>
      </c>
      <c r="R34" s="51">
        <v>0.61111111111111116</v>
      </c>
      <c r="S34" s="51">
        <v>0.625</v>
      </c>
      <c r="T34" s="51">
        <v>0.6</v>
      </c>
      <c r="U34" s="4">
        <v>3</v>
      </c>
    </row>
    <row r="35" spans="1:21" ht="62" x14ac:dyDescent="0.35">
      <c r="A35" s="25">
        <v>34</v>
      </c>
      <c r="B35" s="3">
        <v>532</v>
      </c>
      <c r="C35" s="3">
        <v>170012</v>
      </c>
      <c r="D35" s="42" t="s">
        <v>116</v>
      </c>
      <c r="E35" s="41" t="s">
        <v>105</v>
      </c>
      <c r="F35" s="40" t="s">
        <v>25</v>
      </c>
      <c r="G35" s="1"/>
      <c r="H35" s="41" t="s">
        <v>105</v>
      </c>
      <c r="I35" s="25" t="s">
        <v>73</v>
      </c>
      <c r="J35" s="22">
        <v>15</v>
      </c>
      <c r="K35" s="22" t="s">
        <v>58</v>
      </c>
      <c r="L35" s="22">
        <v>41</v>
      </c>
      <c r="M35" s="70" t="s">
        <v>62</v>
      </c>
      <c r="N35" s="3">
        <v>5</v>
      </c>
      <c r="O35" s="3">
        <v>25</v>
      </c>
      <c r="P35" s="3">
        <v>13</v>
      </c>
      <c r="Q35" s="3">
        <v>12</v>
      </c>
      <c r="R35" s="3">
        <v>69</v>
      </c>
      <c r="S35" s="3">
        <v>81</v>
      </c>
      <c r="T35" s="3">
        <v>60</v>
      </c>
      <c r="U35" s="3">
        <v>3</v>
      </c>
    </row>
    <row r="36" spans="1:21" ht="62" hidden="1" x14ac:dyDescent="0.35">
      <c r="A36" s="24">
        <v>35</v>
      </c>
      <c r="B36" s="3">
        <v>170012</v>
      </c>
      <c r="C36" s="3">
        <v>637206</v>
      </c>
      <c r="D36" s="42" t="s">
        <v>117</v>
      </c>
      <c r="E36" s="41" t="s">
        <v>105</v>
      </c>
      <c r="F36" s="40" t="s">
        <v>25</v>
      </c>
      <c r="G36" s="1"/>
      <c r="H36" s="41" t="s">
        <v>105</v>
      </c>
      <c r="I36" s="25" t="s">
        <v>92</v>
      </c>
      <c r="J36" s="22">
        <v>12</v>
      </c>
      <c r="K36" s="22">
        <v>1</v>
      </c>
      <c r="L36" s="22">
        <v>39</v>
      </c>
      <c r="M36" s="70" t="s">
        <v>62</v>
      </c>
      <c r="N36" s="3">
        <v>8</v>
      </c>
      <c r="O36" s="3">
        <v>14</v>
      </c>
      <c r="P36" s="3">
        <v>10</v>
      </c>
      <c r="Q36" s="3">
        <v>4</v>
      </c>
      <c r="R36" s="3">
        <v>36</v>
      </c>
      <c r="S36" s="3">
        <v>71</v>
      </c>
      <c r="T36" s="3">
        <v>16</v>
      </c>
      <c r="U36" s="3">
        <v>2</v>
      </c>
    </row>
    <row r="37" spans="1:21" ht="62" x14ac:dyDescent="0.35">
      <c r="A37" s="25">
        <v>36</v>
      </c>
      <c r="B37" s="3">
        <v>170012</v>
      </c>
      <c r="C37" s="3">
        <v>833512</v>
      </c>
      <c r="D37" s="42" t="s">
        <v>118</v>
      </c>
      <c r="E37" s="41" t="s">
        <v>105</v>
      </c>
      <c r="F37" s="40" t="s">
        <v>25</v>
      </c>
      <c r="G37" s="1"/>
      <c r="H37" s="41" t="s">
        <v>105</v>
      </c>
      <c r="I37" s="25" t="s">
        <v>98</v>
      </c>
      <c r="J37" s="22">
        <v>7</v>
      </c>
      <c r="K37" s="22">
        <v>1</v>
      </c>
      <c r="L37" s="22">
        <v>37</v>
      </c>
      <c r="M37" s="70" t="s">
        <v>62</v>
      </c>
      <c r="N37" s="3">
        <v>8</v>
      </c>
      <c r="O37" s="3">
        <v>19</v>
      </c>
      <c r="P37" s="3">
        <v>10</v>
      </c>
      <c r="Q37" s="3">
        <v>9</v>
      </c>
      <c r="R37" s="3">
        <v>42</v>
      </c>
      <c r="S37" s="3">
        <v>63</v>
      </c>
      <c r="T37" s="3">
        <v>31</v>
      </c>
      <c r="U37" s="3">
        <v>3</v>
      </c>
    </row>
    <row r="38" spans="1:21" ht="62" x14ac:dyDescent="0.35">
      <c r="A38" s="25">
        <v>37</v>
      </c>
      <c r="B38" s="56">
        <v>173082</v>
      </c>
      <c r="C38" s="56">
        <v>129201</v>
      </c>
      <c r="D38" s="42" t="s">
        <v>119</v>
      </c>
      <c r="E38" s="41" t="s">
        <v>105</v>
      </c>
      <c r="F38" s="40" t="s">
        <v>25</v>
      </c>
      <c r="G38" s="1"/>
      <c r="H38" s="41" t="s">
        <v>105</v>
      </c>
      <c r="I38" s="25" t="s">
        <v>71</v>
      </c>
      <c r="J38" s="22">
        <v>10</v>
      </c>
      <c r="K38" s="22" t="s">
        <v>58</v>
      </c>
      <c r="L38" s="22">
        <v>40</v>
      </c>
      <c r="M38" s="70" t="s">
        <v>62</v>
      </c>
      <c r="N38" s="56">
        <v>2</v>
      </c>
      <c r="O38" s="56">
        <v>30</v>
      </c>
      <c r="P38" s="56">
        <v>18</v>
      </c>
      <c r="Q38" s="56">
        <v>12</v>
      </c>
      <c r="R38" s="56">
        <v>46</v>
      </c>
      <c r="S38" s="56">
        <v>62</v>
      </c>
      <c r="T38" s="56">
        <v>33</v>
      </c>
      <c r="U38" s="57">
        <v>3</v>
      </c>
    </row>
    <row r="39" spans="1:21" ht="62" hidden="1" x14ac:dyDescent="0.35">
      <c r="A39" s="24">
        <v>38</v>
      </c>
      <c r="B39" s="25"/>
      <c r="C39" s="60" t="s">
        <v>144</v>
      </c>
      <c r="D39" s="42" t="s">
        <v>120</v>
      </c>
      <c r="E39" s="41" t="s">
        <v>105</v>
      </c>
      <c r="F39" s="40" t="s">
        <v>25</v>
      </c>
      <c r="G39" s="1"/>
      <c r="H39" s="41" t="s">
        <v>105</v>
      </c>
      <c r="I39" s="25" t="s">
        <v>71</v>
      </c>
      <c r="J39" s="22">
        <v>36</v>
      </c>
      <c r="K39" s="23" t="s">
        <v>58</v>
      </c>
      <c r="L39" s="22">
        <v>60</v>
      </c>
      <c r="M39" s="70" t="s">
        <v>62</v>
      </c>
      <c r="N39" s="43"/>
      <c r="O39" s="55">
        <v>19</v>
      </c>
      <c r="P39" s="55">
        <v>12</v>
      </c>
      <c r="Q39" s="55">
        <v>7</v>
      </c>
      <c r="R39" s="61">
        <v>0.29230769230769232</v>
      </c>
      <c r="S39" s="61">
        <v>0.41379310344827586</v>
      </c>
      <c r="T39" s="61">
        <v>0.19444444444444445</v>
      </c>
      <c r="U39" s="55">
        <v>2</v>
      </c>
    </row>
    <row r="40" spans="1:21" ht="62" hidden="1" x14ac:dyDescent="0.35">
      <c r="A40" s="24">
        <v>39</v>
      </c>
      <c r="B40" s="25"/>
      <c r="C40" s="60" t="s">
        <v>146</v>
      </c>
      <c r="D40" s="42" t="s">
        <v>121</v>
      </c>
      <c r="E40" s="41" t="s">
        <v>105</v>
      </c>
      <c r="F40" s="40" t="s">
        <v>25</v>
      </c>
      <c r="G40" s="1"/>
      <c r="H40" s="41" t="s">
        <v>105</v>
      </c>
      <c r="I40" s="25" t="s">
        <v>71</v>
      </c>
      <c r="J40" s="23">
        <v>15</v>
      </c>
      <c r="K40" s="23">
        <v>1</v>
      </c>
      <c r="L40" s="23">
        <v>41</v>
      </c>
      <c r="M40" s="70" t="s">
        <v>62</v>
      </c>
      <c r="N40" s="43">
        <v>1</v>
      </c>
      <c r="O40" s="55">
        <v>29</v>
      </c>
      <c r="P40" s="55">
        <v>21</v>
      </c>
      <c r="Q40" s="55">
        <v>8</v>
      </c>
      <c r="R40" s="61">
        <v>0.44615384615384618</v>
      </c>
      <c r="S40" s="61">
        <v>0.72413793103448276</v>
      </c>
      <c r="T40" s="61">
        <v>0.22222222222222221</v>
      </c>
      <c r="U40" s="55">
        <v>2</v>
      </c>
    </row>
    <row r="41" spans="1:21" ht="77.5" x14ac:dyDescent="0.35">
      <c r="A41" s="25">
        <v>40</v>
      </c>
      <c r="B41" s="25"/>
      <c r="C41" s="47" t="s">
        <v>132</v>
      </c>
      <c r="D41" s="42" t="s">
        <v>166</v>
      </c>
      <c r="E41" s="41" t="s">
        <v>122</v>
      </c>
      <c r="F41" s="40" t="s">
        <v>25</v>
      </c>
      <c r="G41" s="1"/>
      <c r="H41" s="41" t="s">
        <v>122</v>
      </c>
      <c r="I41" s="25" t="s">
        <v>67</v>
      </c>
      <c r="J41" s="23">
        <v>24</v>
      </c>
      <c r="K41" s="23" t="s">
        <v>58</v>
      </c>
      <c r="L41" s="23">
        <v>48</v>
      </c>
      <c r="M41" s="70" t="s">
        <v>62</v>
      </c>
      <c r="N41" s="48">
        <v>5</v>
      </c>
      <c r="O41" s="48">
        <v>18</v>
      </c>
      <c r="P41" s="48">
        <v>9</v>
      </c>
      <c r="Q41" s="48">
        <v>9</v>
      </c>
      <c r="R41" s="49">
        <v>0.41860465116279072</v>
      </c>
      <c r="S41" s="49">
        <v>0.5625</v>
      </c>
      <c r="T41" s="49">
        <v>0.33333333333333331</v>
      </c>
      <c r="U41" s="50">
        <v>3</v>
      </c>
    </row>
    <row r="42" spans="1:21" ht="77.5" hidden="1" x14ac:dyDescent="0.35">
      <c r="A42" s="24">
        <v>41</v>
      </c>
      <c r="B42" s="25"/>
      <c r="C42" s="60" t="s">
        <v>164</v>
      </c>
      <c r="D42" s="42" t="s">
        <v>123</v>
      </c>
      <c r="E42" s="41" t="s">
        <v>122</v>
      </c>
      <c r="F42" s="40" t="s">
        <v>25</v>
      </c>
      <c r="G42" s="1"/>
      <c r="H42" s="41" t="s">
        <v>122</v>
      </c>
      <c r="I42" s="25" t="s">
        <v>67</v>
      </c>
      <c r="J42" s="23">
        <v>27</v>
      </c>
      <c r="K42" s="23" t="s">
        <v>58</v>
      </c>
      <c r="L42" s="23">
        <v>48</v>
      </c>
      <c r="M42" s="70" t="s">
        <v>62</v>
      </c>
      <c r="N42" s="43">
        <v>2</v>
      </c>
      <c r="O42" s="55">
        <v>8</v>
      </c>
      <c r="P42" s="55">
        <v>7</v>
      </c>
      <c r="Q42" s="55">
        <v>1</v>
      </c>
      <c r="R42" s="68">
        <v>0.18604651162790697</v>
      </c>
      <c r="S42" s="68">
        <v>0.3888888888888889</v>
      </c>
      <c r="T42" s="68">
        <v>0.04</v>
      </c>
      <c r="U42" s="55">
        <v>2</v>
      </c>
    </row>
    <row r="43" spans="1:21" ht="77.5" hidden="1" x14ac:dyDescent="0.35">
      <c r="A43" s="24">
        <v>42</v>
      </c>
      <c r="B43" s="25">
        <v>173081</v>
      </c>
      <c r="C43" s="25">
        <v>117703</v>
      </c>
      <c r="D43" s="42" t="s">
        <v>124</v>
      </c>
      <c r="E43" s="41" t="s">
        <v>122</v>
      </c>
      <c r="F43" s="40" t="s">
        <v>25</v>
      </c>
      <c r="G43" s="1"/>
      <c r="H43" s="41" t="s">
        <v>122</v>
      </c>
      <c r="I43" s="25" t="s">
        <v>67</v>
      </c>
      <c r="J43" s="23">
        <v>22</v>
      </c>
      <c r="K43" s="23" t="s">
        <v>58</v>
      </c>
      <c r="L43" s="23">
        <v>47</v>
      </c>
      <c r="M43" s="70" t="s">
        <v>62</v>
      </c>
      <c r="N43" s="25">
        <v>1</v>
      </c>
      <c r="O43" s="25">
        <v>8</v>
      </c>
      <c r="P43" s="25">
        <v>8</v>
      </c>
      <c r="Q43" s="25">
        <v>0</v>
      </c>
      <c r="R43" s="25">
        <v>19</v>
      </c>
      <c r="S43" s="25">
        <v>44</v>
      </c>
      <c r="T43" s="25">
        <v>0</v>
      </c>
      <c r="U43" s="59">
        <v>2</v>
      </c>
    </row>
    <row r="44" spans="1:21" ht="77.5" hidden="1" x14ac:dyDescent="0.35">
      <c r="A44" s="24">
        <v>43</v>
      </c>
      <c r="B44" s="25">
        <v>173081</v>
      </c>
      <c r="C44" s="25">
        <v>117701</v>
      </c>
      <c r="D44" s="42" t="s">
        <v>125</v>
      </c>
      <c r="E44" s="41" t="s">
        <v>122</v>
      </c>
      <c r="F44" s="40" t="s">
        <v>25</v>
      </c>
      <c r="G44" s="1"/>
      <c r="H44" s="41" t="s">
        <v>122</v>
      </c>
      <c r="I44" s="25" t="s">
        <v>67</v>
      </c>
      <c r="J44" s="23">
        <v>3</v>
      </c>
      <c r="K44" s="23" t="s">
        <v>57</v>
      </c>
      <c r="L44" s="23">
        <v>24</v>
      </c>
      <c r="M44" s="70" t="s">
        <v>61</v>
      </c>
      <c r="N44" s="25">
        <v>1</v>
      </c>
      <c r="O44" s="25">
        <v>2</v>
      </c>
      <c r="P44" s="25">
        <v>0</v>
      </c>
      <c r="Q44" s="25">
        <v>2</v>
      </c>
      <c r="R44" s="25">
        <v>5</v>
      </c>
      <c r="S44" s="25">
        <v>0</v>
      </c>
      <c r="T44" s="25">
        <v>8</v>
      </c>
      <c r="U44" s="59">
        <v>1</v>
      </c>
    </row>
    <row r="45" spans="1:21" ht="77.5" hidden="1" x14ac:dyDescent="0.35">
      <c r="A45" s="24">
        <v>44</v>
      </c>
      <c r="B45" s="25"/>
      <c r="C45" s="60" t="s">
        <v>145</v>
      </c>
      <c r="D45" s="42" t="s">
        <v>126</v>
      </c>
      <c r="E45" s="41" t="s">
        <v>122</v>
      </c>
      <c r="F45" s="40" t="s">
        <v>25</v>
      </c>
      <c r="G45" s="1"/>
      <c r="H45" s="41" t="s">
        <v>122</v>
      </c>
      <c r="I45" s="25" t="s">
        <v>71</v>
      </c>
      <c r="J45" s="23">
        <v>33</v>
      </c>
      <c r="K45" s="23" t="s">
        <v>58</v>
      </c>
      <c r="L45" s="23">
        <v>57</v>
      </c>
      <c r="M45" s="70" t="s">
        <v>62</v>
      </c>
      <c r="N45" s="43"/>
      <c r="O45" s="55">
        <v>34</v>
      </c>
      <c r="P45" s="55">
        <v>27</v>
      </c>
      <c r="Q45" s="55">
        <v>7</v>
      </c>
      <c r="R45" s="61">
        <v>0.52307692307692311</v>
      </c>
      <c r="S45" s="61">
        <v>0.93103448275862066</v>
      </c>
      <c r="T45" s="61">
        <v>0.19444444444444445</v>
      </c>
      <c r="U45" s="55">
        <v>2</v>
      </c>
    </row>
    <row r="46" spans="1:21" ht="77.5" hidden="1" x14ac:dyDescent="0.35">
      <c r="A46" s="24">
        <v>45</v>
      </c>
      <c r="B46" s="25">
        <v>173081</v>
      </c>
      <c r="C46" s="25">
        <v>713502</v>
      </c>
      <c r="D46" s="42" t="s">
        <v>127</v>
      </c>
      <c r="E46" s="41" t="s">
        <v>122</v>
      </c>
      <c r="F46" s="40" t="s">
        <v>25</v>
      </c>
      <c r="G46" s="1"/>
      <c r="H46" s="41" t="s">
        <v>122</v>
      </c>
      <c r="I46" s="25" t="s">
        <v>99</v>
      </c>
      <c r="J46" s="23">
        <v>14</v>
      </c>
      <c r="K46" s="23">
        <v>1</v>
      </c>
      <c r="L46" s="23">
        <v>40</v>
      </c>
      <c r="M46" s="70" t="s">
        <v>62</v>
      </c>
      <c r="N46" s="25">
        <v>2</v>
      </c>
      <c r="O46" s="25">
        <v>14</v>
      </c>
      <c r="P46" s="25">
        <v>10</v>
      </c>
      <c r="Q46" s="25">
        <v>4</v>
      </c>
      <c r="R46" s="25">
        <v>37</v>
      </c>
      <c r="S46" s="25">
        <v>77</v>
      </c>
      <c r="T46" s="25">
        <v>16</v>
      </c>
      <c r="U46" s="59">
        <v>2</v>
      </c>
    </row>
    <row r="47" spans="1:21" ht="77.5" hidden="1" x14ac:dyDescent="0.35">
      <c r="A47" s="24">
        <v>46</v>
      </c>
      <c r="B47" s="25"/>
      <c r="C47" s="60" t="s">
        <v>151</v>
      </c>
      <c r="D47" s="42" t="s">
        <v>128</v>
      </c>
      <c r="E47" s="41" t="s">
        <v>122</v>
      </c>
      <c r="F47" s="40" t="s">
        <v>25</v>
      </c>
      <c r="G47" s="1"/>
      <c r="H47" s="41" t="s">
        <v>122</v>
      </c>
      <c r="I47" s="25" t="s">
        <v>154</v>
      </c>
      <c r="J47" s="23">
        <v>17</v>
      </c>
      <c r="K47" s="23" t="s">
        <v>57</v>
      </c>
      <c r="L47" s="23">
        <v>41</v>
      </c>
      <c r="M47" s="70" t="s">
        <v>62</v>
      </c>
      <c r="N47" s="43">
        <v>2</v>
      </c>
      <c r="O47" s="4">
        <v>11</v>
      </c>
      <c r="P47" s="4">
        <v>5</v>
      </c>
      <c r="Q47" s="4">
        <v>6</v>
      </c>
      <c r="R47" s="63">
        <v>0.28205128205128205</v>
      </c>
      <c r="S47" s="63">
        <v>0.45454545454545453</v>
      </c>
      <c r="T47" s="63">
        <v>0.21428571428571427</v>
      </c>
      <c r="U47" s="4">
        <v>2</v>
      </c>
    </row>
    <row r="48" spans="1:21" ht="62" x14ac:dyDescent="0.35">
      <c r="A48" s="25">
        <v>47</v>
      </c>
      <c r="B48" s="25"/>
      <c r="C48" s="60" t="s">
        <v>140</v>
      </c>
      <c r="D48" s="42" t="s">
        <v>129</v>
      </c>
      <c r="E48" s="41" t="s">
        <v>141</v>
      </c>
      <c r="F48" s="40" t="s">
        <v>25</v>
      </c>
      <c r="G48" s="1"/>
      <c r="H48" s="41" t="s">
        <v>141</v>
      </c>
      <c r="I48" s="25" t="s">
        <v>71</v>
      </c>
      <c r="J48" s="23">
        <v>2</v>
      </c>
      <c r="K48" s="23" t="s">
        <v>57</v>
      </c>
      <c r="L48" s="23">
        <v>28</v>
      </c>
      <c r="M48" s="70" t="s">
        <v>62</v>
      </c>
      <c r="N48" s="43"/>
      <c r="O48" s="55">
        <v>45</v>
      </c>
      <c r="P48" s="55">
        <v>26</v>
      </c>
      <c r="Q48" s="55">
        <v>19</v>
      </c>
      <c r="R48" s="61">
        <v>0.69230769230769229</v>
      </c>
      <c r="S48" s="61">
        <v>0.89655172413793105</v>
      </c>
      <c r="T48" s="61">
        <v>0.52777777777777779</v>
      </c>
      <c r="U48" s="55">
        <v>3</v>
      </c>
    </row>
    <row r="49" spans="1:21" ht="77.5" hidden="1" x14ac:dyDescent="0.35">
      <c r="A49" s="24">
        <v>48</v>
      </c>
      <c r="B49" s="25">
        <v>173081</v>
      </c>
      <c r="C49" s="25">
        <v>312801</v>
      </c>
      <c r="D49" s="41" t="s">
        <v>137</v>
      </c>
      <c r="E49" s="41" t="s">
        <v>122</v>
      </c>
      <c r="F49" s="40" t="s">
        <v>25</v>
      </c>
      <c r="G49" s="1"/>
      <c r="H49" s="41" t="s">
        <v>122</v>
      </c>
      <c r="I49" s="25" t="s">
        <v>21</v>
      </c>
      <c r="J49" s="22">
        <v>5</v>
      </c>
      <c r="K49" s="22">
        <v>1</v>
      </c>
      <c r="L49" s="22">
        <v>30</v>
      </c>
      <c r="M49" s="70" t="s">
        <v>62</v>
      </c>
      <c r="N49" s="25">
        <v>2</v>
      </c>
      <c r="O49" s="25">
        <v>10</v>
      </c>
      <c r="P49" s="25">
        <v>7</v>
      </c>
      <c r="Q49" s="25">
        <v>3</v>
      </c>
      <c r="R49" s="25">
        <v>26</v>
      </c>
      <c r="S49" s="25">
        <v>88</v>
      </c>
      <c r="T49" s="25">
        <v>10</v>
      </c>
      <c r="U49" s="59">
        <v>2</v>
      </c>
    </row>
    <row r="50" spans="1:21" ht="77.5" hidden="1" x14ac:dyDescent="0.35">
      <c r="A50" s="24">
        <v>49</v>
      </c>
      <c r="B50" s="25">
        <v>173081</v>
      </c>
      <c r="C50" s="25">
        <v>219302</v>
      </c>
      <c r="D50" s="41" t="s">
        <v>138</v>
      </c>
      <c r="E50" s="41" t="s">
        <v>122</v>
      </c>
      <c r="F50" s="40" t="s">
        <v>25</v>
      </c>
      <c r="G50" s="1"/>
      <c r="H50" s="41" t="s">
        <v>122</v>
      </c>
      <c r="I50" s="25" t="s">
        <v>18</v>
      </c>
      <c r="J50" s="22">
        <v>1</v>
      </c>
      <c r="K50" s="22" t="s">
        <v>57</v>
      </c>
      <c r="L50" s="22">
        <v>26</v>
      </c>
      <c r="M50" s="41" t="s">
        <v>63</v>
      </c>
      <c r="N50" s="25">
        <v>1</v>
      </c>
      <c r="O50" s="25">
        <v>4</v>
      </c>
      <c r="P50" s="25">
        <v>4</v>
      </c>
      <c r="Q50" s="25">
        <v>0</v>
      </c>
      <c r="R50" s="25">
        <v>9</v>
      </c>
      <c r="S50" s="25">
        <v>57</v>
      </c>
      <c r="T50" s="25">
        <v>0</v>
      </c>
      <c r="U50" s="59">
        <v>2</v>
      </c>
    </row>
    <row r="51" spans="1:21" ht="77.5" hidden="1" x14ac:dyDescent="0.35">
      <c r="A51" s="24">
        <v>50</v>
      </c>
      <c r="B51" s="25">
        <v>173081</v>
      </c>
      <c r="C51" s="25">
        <v>117702</v>
      </c>
      <c r="D51" s="41" t="s">
        <v>139</v>
      </c>
      <c r="E51" s="41" t="s">
        <v>122</v>
      </c>
      <c r="F51" s="40" t="s">
        <v>25</v>
      </c>
      <c r="G51" s="1"/>
      <c r="H51" s="41" t="s">
        <v>122</v>
      </c>
      <c r="I51" s="25" t="s">
        <v>19</v>
      </c>
      <c r="J51" s="22">
        <v>1</v>
      </c>
      <c r="K51" s="22" t="s">
        <v>57</v>
      </c>
      <c r="L51" s="22">
        <v>25</v>
      </c>
      <c r="M51" s="70" t="s">
        <v>61</v>
      </c>
      <c r="N51" s="25">
        <v>2</v>
      </c>
      <c r="O51" s="25">
        <v>9</v>
      </c>
      <c r="P51" s="25">
        <v>7</v>
      </c>
      <c r="Q51" s="25">
        <v>2</v>
      </c>
      <c r="R51" s="25">
        <v>21</v>
      </c>
      <c r="S51" s="25">
        <v>39</v>
      </c>
      <c r="T51" s="25">
        <v>8</v>
      </c>
      <c r="U51" s="59">
        <v>2</v>
      </c>
    </row>
    <row r="52" spans="1:21" ht="62" x14ac:dyDescent="0.35">
      <c r="A52" s="25">
        <v>51</v>
      </c>
      <c r="B52" s="25"/>
      <c r="C52" s="60" t="s">
        <v>152</v>
      </c>
      <c r="D52" s="65" t="s">
        <v>153</v>
      </c>
      <c r="E52" s="41" t="s">
        <v>105</v>
      </c>
      <c r="F52" s="40" t="s">
        <v>25</v>
      </c>
      <c r="G52" s="1"/>
      <c r="H52" s="41" t="s">
        <v>105</v>
      </c>
      <c r="I52" s="71" t="s">
        <v>154</v>
      </c>
      <c r="J52" s="22">
        <v>1</v>
      </c>
      <c r="K52" s="22" t="s">
        <v>57</v>
      </c>
      <c r="L52" s="22">
        <v>26</v>
      </c>
      <c r="M52" s="70" t="s">
        <v>61</v>
      </c>
      <c r="N52" s="43"/>
      <c r="O52" s="4">
        <v>23</v>
      </c>
      <c r="P52" s="4">
        <v>5</v>
      </c>
      <c r="Q52" s="4">
        <v>18</v>
      </c>
      <c r="R52" s="63">
        <v>0.58974358974358976</v>
      </c>
      <c r="S52" s="63">
        <v>0.45454545454545453</v>
      </c>
      <c r="T52" s="63">
        <v>0.6428571428571429</v>
      </c>
      <c r="U52" s="4">
        <v>3</v>
      </c>
    </row>
    <row r="53" spans="1:21" ht="43.5" x14ac:dyDescent="0.35">
      <c r="A53" s="25">
        <v>52</v>
      </c>
      <c r="B53" s="25"/>
      <c r="C53" s="86" t="s">
        <v>180</v>
      </c>
      <c r="D53" s="87" t="s">
        <v>200</v>
      </c>
      <c r="E53" s="89" t="s">
        <v>220</v>
      </c>
      <c r="F53" s="40" t="s">
        <v>25</v>
      </c>
      <c r="G53" s="1"/>
      <c r="H53" s="89" t="s">
        <v>220</v>
      </c>
      <c r="I53" s="3" t="s">
        <v>84</v>
      </c>
      <c r="J53" s="3">
        <v>39</v>
      </c>
      <c r="K53" s="89" t="s">
        <v>58</v>
      </c>
      <c r="L53" s="75">
        <v>64</v>
      </c>
      <c r="M53" s="3" t="s">
        <v>226</v>
      </c>
      <c r="N53" s="43"/>
      <c r="O53" s="96">
        <v>18</v>
      </c>
      <c r="P53" s="97">
        <v>8</v>
      </c>
      <c r="Q53" s="97">
        <v>10</v>
      </c>
      <c r="R53" s="98">
        <v>0.42</v>
      </c>
      <c r="S53" s="98">
        <v>0.53</v>
      </c>
      <c r="T53" s="98">
        <v>0.36</v>
      </c>
      <c r="U53" s="99">
        <v>3</v>
      </c>
    </row>
    <row r="54" spans="1:21" ht="43.5" x14ac:dyDescent="0.35">
      <c r="A54" s="25">
        <v>53</v>
      </c>
      <c r="B54" s="25"/>
      <c r="C54" s="86" t="s">
        <v>181</v>
      </c>
      <c r="D54" s="87" t="s">
        <v>201</v>
      </c>
      <c r="E54" s="89" t="s">
        <v>65</v>
      </c>
      <c r="F54" s="40" t="s">
        <v>25</v>
      </c>
      <c r="G54" s="1"/>
      <c r="H54" s="89" t="s">
        <v>65</v>
      </c>
      <c r="I54" s="3" t="s">
        <v>84</v>
      </c>
      <c r="J54" s="3">
        <v>35</v>
      </c>
      <c r="K54" s="89" t="s">
        <v>224</v>
      </c>
      <c r="L54" s="75">
        <v>59</v>
      </c>
      <c r="M54" s="3" t="s">
        <v>226</v>
      </c>
      <c r="N54" s="43"/>
      <c r="O54" s="96">
        <v>15</v>
      </c>
      <c r="P54" s="97">
        <v>8</v>
      </c>
      <c r="Q54" s="97">
        <v>7</v>
      </c>
      <c r="R54" s="98">
        <v>0.35</v>
      </c>
      <c r="S54" s="98">
        <v>0.53</v>
      </c>
      <c r="T54" s="98">
        <v>0.25</v>
      </c>
      <c r="U54" s="99">
        <v>2</v>
      </c>
    </row>
    <row r="55" spans="1:21" ht="58" x14ac:dyDescent="0.35">
      <c r="A55" s="25">
        <v>54</v>
      </c>
      <c r="B55" s="25"/>
      <c r="C55" s="86" t="s">
        <v>182</v>
      </c>
      <c r="D55" s="87" t="s">
        <v>202</v>
      </c>
      <c r="E55" s="89" t="s">
        <v>220</v>
      </c>
      <c r="F55" s="40" t="s">
        <v>25</v>
      </c>
      <c r="G55" s="25"/>
      <c r="H55" s="89" t="s">
        <v>220</v>
      </c>
      <c r="I55" s="3" t="s">
        <v>84</v>
      </c>
      <c r="J55" s="3">
        <v>3</v>
      </c>
      <c r="K55" s="89" t="s">
        <v>225</v>
      </c>
      <c r="L55" s="75">
        <v>29</v>
      </c>
      <c r="M55" s="3" t="s">
        <v>226</v>
      </c>
      <c r="N55" s="25"/>
      <c r="O55" s="96">
        <v>12</v>
      </c>
      <c r="P55" s="97">
        <v>6</v>
      </c>
      <c r="Q55" s="97">
        <v>6</v>
      </c>
      <c r="R55" s="98">
        <v>0.28000000000000003</v>
      </c>
      <c r="S55" s="98">
        <v>0.4</v>
      </c>
      <c r="T55" s="98">
        <v>0.21</v>
      </c>
      <c r="U55" s="99">
        <v>2</v>
      </c>
    </row>
    <row r="56" spans="1:21" ht="58" x14ac:dyDescent="0.35">
      <c r="A56" s="25">
        <v>55</v>
      </c>
      <c r="B56" s="25"/>
      <c r="C56" s="86" t="s">
        <v>183</v>
      </c>
      <c r="D56" s="87" t="s">
        <v>203</v>
      </c>
      <c r="E56" s="89" t="s">
        <v>65</v>
      </c>
      <c r="F56" s="40" t="s">
        <v>25</v>
      </c>
      <c r="G56" s="25"/>
      <c r="H56" s="89" t="s">
        <v>65</v>
      </c>
      <c r="I56" s="3" t="s">
        <v>84</v>
      </c>
      <c r="J56" s="3">
        <v>35</v>
      </c>
      <c r="K56" s="89" t="s">
        <v>59</v>
      </c>
      <c r="L56" s="75">
        <v>62</v>
      </c>
      <c r="M56" s="3" t="s">
        <v>226</v>
      </c>
      <c r="N56" s="25"/>
      <c r="O56" s="96">
        <v>15</v>
      </c>
      <c r="P56" s="97">
        <v>7</v>
      </c>
      <c r="Q56" s="97">
        <v>8</v>
      </c>
      <c r="R56" s="98">
        <v>0.35</v>
      </c>
      <c r="S56" s="98">
        <v>0.47</v>
      </c>
      <c r="T56" s="98">
        <v>0.28999999999999998</v>
      </c>
      <c r="U56" s="99">
        <v>2</v>
      </c>
    </row>
    <row r="57" spans="1:21" ht="58" x14ac:dyDescent="0.35">
      <c r="A57" s="25">
        <v>56</v>
      </c>
      <c r="B57" s="25"/>
      <c r="C57" s="86" t="s">
        <v>184</v>
      </c>
      <c r="D57" s="87" t="s">
        <v>204</v>
      </c>
      <c r="E57" s="89" t="s">
        <v>65</v>
      </c>
      <c r="F57" s="40" t="s">
        <v>25</v>
      </c>
      <c r="G57" s="25"/>
      <c r="H57" s="89" t="s">
        <v>65</v>
      </c>
      <c r="I57" s="3" t="s">
        <v>84</v>
      </c>
      <c r="J57" s="3">
        <v>38</v>
      </c>
      <c r="K57" s="89" t="s">
        <v>58</v>
      </c>
      <c r="L57" s="91">
        <v>62</v>
      </c>
      <c r="M57" s="3" t="s">
        <v>226</v>
      </c>
      <c r="N57" s="25"/>
      <c r="O57" s="96">
        <v>16</v>
      </c>
      <c r="P57" s="97">
        <v>11</v>
      </c>
      <c r="Q57" s="97">
        <v>5</v>
      </c>
      <c r="R57" s="98">
        <v>0.37</v>
      </c>
      <c r="S57" s="98">
        <v>0.73</v>
      </c>
      <c r="T57" s="98">
        <v>0.18</v>
      </c>
      <c r="U57" s="99">
        <v>2</v>
      </c>
    </row>
    <row r="58" spans="1:21" ht="58" x14ac:dyDescent="0.35">
      <c r="A58" s="25">
        <v>57</v>
      </c>
      <c r="B58" s="25"/>
      <c r="C58" s="86" t="s">
        <v>185</v>
      </c>
      <c r="D58" s="88" t="s">
        <v>205</v>
      </c>
      <c r="E58" s="89" t="s">
        <v>221</v>
      </c>
      <c r="F58" s="40" t="s">
        <v>25</v>
      </c>
      <c r="G58" s="25"/>
      <c r="H58" s="89" t="s">
        <v>221</v>
      </c>
      <c r="I58" s="3" t="s">
        <v>77</v>
      </c>
      <c r="J58" s="3">
        <v>14</v>
      </c>
      <c r="K58" s="89" t="s">
        <v>224</v>
      </c>
      <c r="L58" s="75">
        <v>39</v>
      </c>
      <c r="M58" s="3" t="s">
        <v>226</v>
      </c>
      <c r="N58" s="25"/>
      <c r="O58" s="97">
        <v>45</v>
      </c>
      <c r="P58" s="97">
        <v>26</v>
      </c>
      <c r="Q58" s="97">
        <v>19</v>
      </c>
      <c r="R58" s="98">
        <v>0.74</v>
      </c>
      <c r="S58" s="98">
        <v>0.87</v>
      </c>
      <c r="T58" s="98">
        <v>0.61</v>
      </c>
      <c r="U58" s="99">
        <v>3</v>
      </c>
    </row>
    <row r="59" spans="1:21" ht="43.5" x14ac:dyDescent="0.35">
      <c r="A59" s="25">
        <v>58</v>
      </c>
      <c r="B59" s="25"/>
      <c r="C59" s="86" t="s">
        <v>186</v>
      </c>
      <c r="D59" s="88" t="s">
        <v>206</v>
      </c>
      <c r="E59" s="89" t="s">
        <v>220</v>
      </c>
      <c r="F59" s="40" t="s">
        <v>25</v>
      </c>
      <c r="G59" s="25"/>
      <c r="H59" s="89" t="s">
        <v>220</v>
      </c>
      <c r="I59" s="3" t="s">
        <v>77</v>
      </c>
      <c r="J59" s="3">
        <v>10</v>
      </c>
      <c r="K59" s="89" t="s">
        <v>224</v>
      </c>
      <c r="L59" s="92">
        <v>39</v>
      </c>
      <c r="M59" s="3" t="s">
        <v>226</v>
      </c>
      <c r="N59" s="25"/>
      <c r="O59" s="97">
        <v>22</v>
      </c>
      <c r="P59" s="97">
        <v>21</v>
      </c>
      <c r="Q59" s="97">
        <v>1</v>
      </c>
      <c r="R59" s="98">
        <v>0.36</v>
      </c>
      <c r="S59" s="98">
        <v>0.7</v>
      </c>
      <c r="T59" s="98">
        <v>0.03</v>
      </c>
      <c r="U59" s="99">
        <v>2</v>
      </c>
    </row>
    <row r="60" spans="1:21" ht="58" x14ac:dyDescent="0.35">
      <c r="A60" s="25">
        <v>59</v>
      </c>
      <c r="B60" s="25"/>
      <c r="C60" s="86" t="s">
        <v>187</v>
      </c>
      <c r="D60" s="88" t="s">
        <v>207</v>
      </c>
      <c r="E60" s="89" t="s">
        <v>222</v>
      </c>
      <c r="F60" s="40" t="s">
        <v>25</v>
      </c>
      <c r="G60" s="25"/>
      <c r="H60" s="89" t="s">
        <v>222</v>
      </c>
      <c r="I60" s="3" t="s">
        <v>77</v>
      </c>
      <c r="J60" s="3">
        <v>17</v>
      </c>
      <c r="K60" s="89" t="s">
        <v>224</v>
      </c>
      <c r="L60" s="75">
        <v>40</v>
      </c>
      <c r="M60" s="3" t="s">
        <v>226</v>
      </c>
      <c r="N60" s="25"/>
      <c r="O60" s="97">
        <v>36</v>
      </c>
      <c r="P60" s="97">
        <v>29</v>
      </c>
      <c r="Q60" s="97">
        <v>7</v>
      </c>
      <c r="R60" s="98">
        <v>0.59</v>
      </c>
      <c r="S60" s="98">
        <v>0.97</v>
      </c>
      <c r="T60" s="98">
        <v>0.23</v>
      </c>
      <c r="U60" s="99">
        <v>2</v>
      </c>
    </row>
    <row r="61" spans="1:21" ht="43.5" x14ac:dyDescent="0.35">
      <c r="A61" s="25">
        <v>60</v>
      </c>
      <c r="B61" s="25"/>
      <c r="C61" s="86" t="s">
        <v>188</v>
      </c>
      <c r="D61" s="87" t="s">
        <v>208</v>
      </c>
      <c r="E61" s="89" t="s">
        <v>223</v>
      </c>
      <c r="F61" s="40" t="s">
        <v>25</v>
      </c>
      <c r="G61" s="25"/>
      <c r="H61" s="89" t="s">
        <v>223</v>
      </c>
      <c r="I61" s="3" t="s">
        <v>92</v>
      </c>
      <c r="J61" s="3">
        <v>1</v>
      </c>
      <c r="K61" s="89" t="s">
        <v>225</v>
      </c>
      <c r="L61" s="91">
        <v>23</v>
      </c>
      <c r="M61" s="3" t="s">
        <v>226</v>
      </c>
      <c r="N61" s="25"/>
      <c r="O61" s="97">
        <v>14</v>
      </c>
      <c r="P61" s="97">
        <v>8</v>
      </c>
      <c r="Q61" s="97">
        <v>6</v>
      </c>
      <c r="R61" s="98">
        <v>0.35</v>
      </c>
      <c r="S61" s="98">
        <v>0.56999999999999995</v>
      </c>
      <c r="T61" s="98">
        <v>0.23</v>
      </c>
      <c r="U61" s="99">
        <v>2</v>
      </c>
    </row>
    <row r="62" spans="1:21" ht="43.5" x14ac:dyDescent="0.35">
      <c r="A62" s="25">
        <v>61</v>
      </c>
      <c r="B62" s="25"/>
      <c r="C62" s="86" t="s">
        <v>189</v>
      </c>
      <c r="D62" s="87" t="s">
        <v>209</v>
      </c>
      <c r="E62" s="89" t="s">
        <v>65</v>
      </c>
      <c r="F62" s="40" t="s">
        <v>25</v>
      </c>
      <c r="G62" s="25"/>
      <c r="H62" s="89" t="s">
        <v>65</v>
      </c>
      <c r="I62" s="3" t="s">
        <v>92</v>
      </c>
      <c r="J62" s="3">
        <v>16</v>
      </c>
      <c r="K62" s="89" t="s">
        <v>224</v>
      </c>
      <c r="L62" s="75">
        <v>44</v>
      </c>
      <c r="M62" s="53" t="s">
        <v>226</v>
      </c>
      <c r="N62" s="25"/>
      <c r="O62" s="97">
        <v>8</v>
      </c>
      <c r="P62" s="97">
        <v>2</v>
      </c>
      <c r="Q62" s="97">
        <v>6</v>
      </c>
      <c r="R62" s="98">
        <v>0.2</v>
      </c>
      <c r="S62" s="98">
        <v>0.14000000000000001</v>
      </c>
      <c r="T62" s="98">
        <v>0.23</v>
      </c>
      <c r="U62" s="99">
        <v>1</v>
      </c>
    </row>
    <row r="63" spans="1:21" ht="58" x14ac:dyDescent="0.35">
      <c r="A63" s="25">
        <v>62</v>
      </c>
      <c r="B63" s="25"/>
      <c r="C63" s="86" t="s">
        <v>190</v>
      </c>
      <c r="D63" s="87" t="s">
        <v>210</v>
      </c>
      <c r="E63" s="89" t="s">
        <v>223</v>
      </c>
      <c r="F63" s="40" t="s">
        <v>25</v>
      </c>
      <c r="G63" s="25"/>
      <c r="H63" s="89" t="s">
        <v>223</v>
      </c>
      <c r="I63" s="3" t="s">
        <v>71</v>
      </c>
      <c r="J63" s="3">
        <v>17</v>
      </c>
      <c r="K63" s="89" t="s">
        <v>224</v>
      </c>
      <c r="L63" s="75">
        <v>39</v>
      </c>
      <c r="M63" s="3" t="s">
        <v>226</v>
      </c>
      <c r="N63" s="25"/>
      <c r="O63" s="97">
        <v>46</v>
      </c>
      <c r="P63" s="97">
        <v>23</v>
      </c>
      <c r="Q63" s="97">
        <v>23</v>
      </c>
      <c r="R63" s="98">
        <v>0.69</v>
      </c>
      <c r="S63" s="98">
        <v>0.77</v>
      </c>
      <c r="T63" s="98">
        <v>0.62</v>
      </c>
      <c r="U63" s="99">
        <v>3</v>
      </c>
    </row>
    <row r="64" spans="1:21" ht="43.5" x14ac:dyDescent="0.35">
      <c r="A64" s="25">
        <v>63</v>
      </c>
      <c r="B64" s="25"/>
      <c r="C64" s="86" t="s">
        <v>191</v>
      </c>
      <c r="D64" s="87" t="s">
        <v>211</v>
      </c>
      <c r="E64" s="90" t="s">
        <v>223</v>
      </c>
      <c r="F64" s="40" t="s">
        <v>25</v>
      </c>
      <c r="G64" s="25"/>
      <c r="H64" s="90" t="s">
        <v>223</v>
      </c>
      <c r="I64" s="3" t="s">
        <v>71</v>
      </c>
      <c r="J64" s="53">
        <v>35</v>
      </c>
      <c r="K64" s="90" t="s">
        <v>224</v>
      </c>
      <c r="L64" s="93">
        <v>56</v>
      </c>
      <c r="M64" s="53" t="s">
        <v>226</v>
      </c>
      <c r="N64" s="25"/>
      <c r="O64" s="97">
        <v>34</v>
      </c>
      <c r="P64" s="97">
        <v>18</v>
      </c>
      <c r="Q64" s="97">
        <v>16</v>
      </c>
      <c r="R64" s="98">
        <v>0.51</v>
      </c>
      <c r="S64" s="98">
        <v>0.6</v>
      </c>
      <c r="T64" s="98">
        <v>0.43</v>
      </c>
      <c r="U64" s="99">
        <v>3</v>
      </c>
    </row>
    <row r="65" spans="1:21" ht="43.5" x14ac:dyDescent="0.35">
      <c r="A65" s="25">
        <v>64</v>
      </c>
      <c r="B65" s="25"/>
      <c r="C65" s="86" t="s">
        <v>192</v>
      </c>
      <c r="D65" s="87" t="s">
        <v>212</v>
      </c>
      <c r="E65" s="90" t="s">
        <v>223</v>
      </c>
      <c r="F65" s="40" t="s">
        <v>25</v>
      </c>
      <c r="G65" s="25"/>
      <c r="H65" s="90" t="s">
        <v>223</v>
      </c>
      <c r="I65" s="3" t="s">
        <v>71</v>
      </c>
      <c r="J65" s="53">
        <v>13</v>
      </c>
      <c r="K65" s="90" t="s">
        <v>224</v>
      </c>
      <c r="L65" s="94">
        <v>37</v>
      </c>
      <c r="M65" s="53" t="s">
        <v>226</v>
      </c>
      <c r="N65" s="25"/>
      <c r="O65" s="97">
        <v>31</v>
      </c>
      <c r="P65" s="97">
        <v>12</v>
      </c>
      <c r="Q65" s="97">
        <v>19</v>
      </c>
      <c r="R65" s="98">
        <v>0.46</v>
      </c>
      <c r="S65" s="98">
        <v>0.4</v>
      </c>
      <c r="T65" s="98">
        <v>0.51</v>
      </c>
      <c r="U65" s="99">
        <v>3</v>
      </c>
    </row>
    <row r="66" spans="1:21" ht="43.5" x14ac:dyDescent="0.35">
      <c r="A66" s="25">
        <v>65</v>
      </c>
      <c r="B66" s="25"/>
      <c r="C66" s="86" t="s">
        <v>193</v>
      </c>
      <c r="D66" s="87" t="s">
        <v>213</v>
      </c>
      <c r="E66" s="89" t="s">
        <v>221</v>
      </c>
      <c r="F66" s="40" t="s">
        <v>25</v>
      </c>
      <c r="G66" s="25"/>
      <c r="H66" s="89" t="s">
        <v>221</v>
      </c>
      <c r="I66" s="3" t="s">
        <v>71</v>
      </c>
      <c r="J66" s="3">
        <v>9</v>
      </c>
      <c r="K66" s="89" t="s">
        <v>224</v>
      </c>
      <c r="L66" s="75">
        <v>42</v>
      </c>
      <c r="M66" s="3" t="s">
        <v>226</v>
      </c>
      <c r="N66" s="25"/>
      <c r="O66" s="97">
        <v>18</v>
      </c>
      <c r="P66" s="97">
        <v>16</v>
      </c>
      <c r="Q66" s="97">
        <v>2</v>
      </c>
      <c r="R66" s="98">
        <v>0.27</v>
      </c>
      <c r="S66" s="98">
        <v>0.53</v>
      </c>
      <c r="T66" s="98">
        <v>0.05</v>
      </c>
      <c r="U66" s="99">
        <v>2</v>
      </c>
    </row>
    <row r="67" spans="1:21" ht="58" x14ac:dyDescent="0.35">
      <c r="A67" s="25">
        <v>66</v>
      </c>
      <c r="B67" s="25"/>
      <c r="C67" s="86" t="s">
        <v>194</v>
      </c>
      <c r="D67" s="87" t="s">
        <v>214</v>
      </c>
      <c r="E67" s="89" t="s">
        <v>65</v>
      </c>
      <c r="F67" s="40" t="s">
        <v>25</v>
      </c>
      <c r="G67" s="25"/>
      <c r="H67" s="89" t="s">
        <v>65</v>
      </c>
      <c r="I67" s="3" t="s">
        <v>71</v>
      </c>
      <c r="J67" s="3">
        <v>28</v>
      </c>
      <c r="K67" s="89" t="s">
        <v>58</v>
      </c>
      <c r="L67" s="95">
        <v>49</v>
      </c>
      <c r="M67" s="3" t="s">
        <v>226</v>
      </c>
      <c r="N67" s="25"/>
      <c r="O67" s="97">
        <v>37</v>
      </c>
      <c r="P67" s="97">
        <v>28</v>
      </c>
      <c r="Q67" s="97">
        <v>9</v>
      </c>
      <c r="R67" s="98">
        <v>0.55000000000000004</v>
      </c>
      <c r="S67" s="98">
        <v>0.93</v>
      </c>
      <c r="T67" s="98">
        <v>0.24</v>
      </c>
      <c r="U67" s="99">
        <v>2</v>
      </c>
    </row>
    <row r="68" spans="1:21" ht="43.5" x14ac:dyDescent="0.35">
      <c r="A68" s="25">
        <v>67</v>
      </c>
      <c r="B68" s="25"/>
      <c r="C68" s="86" t="s">
        <v>195</v>
      </c>
      <c r="D68" s="87" t="s">
        <v>215</v>
      </c>
      <c r="E68" s="89" t="s">
        <v>65</v>
      </c>
      <c r="F68" s="40" t="s">
        <v>25</v>
      </c>
      <c r="G68" s="25"/>
      <c r="H68" s="89" t="s">
        <v>65</v>
      </c>
      <c r="I68" s="3" t="s">
        <v>71</v>
      </c>
      <c r="J68" s="3"/>
      <c r="K68" s="89"/>
      <c r="L68" s="75">
        <v>54</v>
      </c>
      <c r="M68" s="3"/>
      <c r="N68" s="25"/>
      <c r="O68" s="97">
        <v>30</v>
      </c>
      <c r="P68" s="97">
        <v>23</v>
      </c>
      <c r="Q68" s="97">
        <v>7</v>
      </c>
      <c r="R68" s="98">
        <v>0.45</v>
      </c>
      <c r="S68" s="98">
        <v>0.77</v>
      </c>
      <c r="T68" s="98">
        <v>0.19</v>
      </c>
      <c r="U68" s="99">
        <v>2</v>
      </c>
    </row>
    <row r="69" spans="1:21" ht="43.5" x14ac:dyDescent="0.35">
      <c r="A69" s="25">
        <v>68</v>
      </c>
      <c r="B69" s="25"/>
      <c r="C69" s="86" t="s">
        <v>196</v>
      </c>
      <c r="D69" s="87" t="s">
        <v>216</v>
      </c>
      <c r="E69" s="89" t="s">
        <v>65</v>
      </c>
      <c r="F69" s="40" t="s">
        <v>25</v>
      </c>
      <c r="G69" s="25"/>
      <c r="H69" s="89" t="s">
        <v>65</v>
      </c>
      <c r="I69" s="3" t="s">
        <v>71</v>
      </c>
      <c r="J69" s="3">
        <v>9</v>
      </c>
      <c r="K69" s="89" t="s">
        <v>224</v>
      </c>
      <c r="L69" s="75">
        <v>35</v>
      </c>
      <c r="M69" s="3" t="s">
        <v>226</v>
      </c>
      <c r="N69" s="25"/>
      <c r="O69" s="97">
        <v>12</v>
      </c>
      <c r="P69" s="97">
        <v>12</v>
      </c>
      <c r="Q69" s="97">
        <v>0</v>
      </c>
      <c r="R69" s="98">
        <v>0.18</v>
      </c>
      <c r="S69" s="98">
        <v>0.4</v>
      </c>
      <c r="T69" s="98">
        <v>0</v>
      </c>
      <c r="U69" s="99">
        <v>2</v>
      </c>
    </row>
    <row r="70" spans="1:21" ht="58" x14ac:dyDescent="0.35">
      <c r="A70" s="25">
        <v>69</v>
      </c>
      <c r="B70" s="25"/>
      <c r="C70" s="86" t="s">
        <v>197</v>
      </c>
      <c r="D70" s="87" t="s">
        <v>217</v>
      </c>
      <c r="E70" s="89" t="s">
        <v>65</v>
      </c>
      <c r="F70" s="40" t="s">
        <v>25</v>
      </c>
      <c r="G70" s="25"/>
      <c r="H70" s="89" t="s">
        <v>65</v>
      </c>
      <c r="I70" s="3" t="s">
        <v>71</v>
      </c>
      <c r="J70" s="3">
        <v>31</v>
      </c>
      <c r="K70" s="89" t="s">
        <v>224</v>
      </c>
      <c r="L70" s="75">
        <v>49</v>
      </c>
      <c r="M70" s="3" t="s">
        <v>226</v>
      </c>
      <c r="N70" s="25"/>
      <c r="O70" s="97">
        <v>31</v>
      </c>
      <c r="P70" s="97">
        <v>26</v>
      </c>
      <c r="Q70" s="97">
        <v>5</v>
      </c>
      <c r="R70" s="98">
        <v>0.46</v>
      </c>
      <c r="S70" s="98">
        <v>0.87</v>
      </c>
      <c r="T70" s="98">
        <v>0.14000000000000001</v>
      </c>
      <c r="U70" s="99">
        <v>2</v>
      </c>
    </row>
    <row r="71" spans="1:21" ht="43.5" x14ac:dyDescent="0.35">
      <c r="A71" s="25">
        <v>70</v>
      </c>
      <c r="B71" s="25"/>
      <c r="C71" s="86" t="s">
        <v>198</v>
      </c>
      <c r="D71" s="87" t="s">
        <v>218</v>
      </c>
      <c r="E71" s="89" t="s">
        <v>141</v>
      </c>
      <c r="F71" s="40" t="s">
        <v>25</v>
      </c>
      <c r="G71" s="25"/>
      <c r="H71" s="89" t="s">
        <v>141</v>
      </c>
      <c r="I71" s="3" t="s">
        <v>71</v>
      </c>
      <c r="J71" s="3">
        <v>11</v>
      </c>
      <c r="K71" s="89" t="s">
        <v>224</v>
      </c>
      <c r="L71" s="75">
        <v>35</v>
      </c>
      <c r="M71" s="3" t="s">
        <v>226</v>
      </c>
      <c r="N71" s="25"/>
      <c r="O71" s="97">
        <v>26</v>
      </c>
      <c r="P71" s="97">
        <v>16</v>
      </c>
      <c r="Q71" s="97">
        <v>10</v>
      </c>
      <c r="R71" s="98">
        <v>0.39</v>
      </c>
      <c r="S71" s="98">
        <v>0.53</v>
      </c>
      <c r="T71" s="98">
        <v>0.27</v>
      </c>
      <c r="U71" s="99">
        <v>2</v>
      </c>
    </row>
    <row r="72" spans="1:21" ht="72.5" x14ac:dyDescent="0.35">
      <c r="A72" s="25">
        <v>71</v>
      </c>
      <c r="B72" s="25"/>
      <c r="C72" s="86" t="s">
        <v>199</v>
      </c>
      <c r="D72" s="87" t="s">
        <v>219</v>
      </c>
      <c r="E72" s="89" t="s">
        <v>221</v>
      </c>
      <c r="F72" s="40" t="s">
        <v>25</v>
      </c>
      <c r="G72" s="25"/>
      <c r="H72" s="89" t="s">
        <v>221</v>
      </c>
      <c r="I72" s="3" t="s">
        <v>71</v>
      </c>
      <c r="J72" s="3">
        <v>2</v>
      </c>
      <c r="K72" s="89" t="s">
        <v>225</v>
      </c>
      <c r="L72" s="75">
        <v>24</v>
      </c>
      <c r="M72" s="89" t="s">
        <v>227</v>
      </c>
      <c r="N72" s="25"/>
      <c r="O72" s="97">
        <v>19</v>
      </c>
      <c r="P72" s="97">
        <v>15</v>
      </c>
      <c r="Q72" s="97">
        <v>4</v>
      </c>
      <c r="R72" s="98">
        <v>0.28000000000000003</v>
      </c>
      <c r="S72" s="98">
        <v>0.5</v>
      </c>
      <c r="T72" s="98">
        <v>0.11</v>
      </c>
      <c r="U72" s="99">
        <v>2</v>
      </c>
    </row>
  </sheetData>
  <autoFilter ref="A1:Y52">
    <filterColumn colId="20">
      <filters>
        <filter val="3"/>
      </filters>
    </filterColumn>
    <sortState ref="A2:Z356">
      <sortCondition ref="F1:F356"/>
    </sortState>
  </autoFilter>
  <conditionalFormatting sqref="D2:D20">
    <cfRule type="expression" dxfId="12" priority="83">
      <formula>$C2&lt;&gt;0</formula>
    </cfRule>
  </conditionalFormatting>
  <conditionalFormatting sqref="D5:D16">
    <cfRule type="expression" dxfId="11" priority="66" stopIfTrue="1">
      <formula>$C5&lt;&gt;0</formula>
    </cfRule>
  </conditionalFormatting>
  <conditionalFormatting sqref="D17:D20">
    <cfRule type="expression" dxfId="10" priority="64" stopIfTrue="1">
      <formula>$C17&lt;&gt;0</formula>
    </cfRule>
  </conditionalFormatting>
  <conditionalFormatting sqref="D24:D27">
    <cfRule type="expression" dxfId="9" priority="58">
      <formula>$C24&lt;&gt;0</formula>
    </cfRule>
  </conditionalFormatting>
  <conditionalFormatting sqref="D24:D27 D2:D20">
    <cfRule type="expression" dxfId="8" priority="84">
      <formula>AND($AC2=0,#REF!=1,$W2=0)</formula>
    </cfRule>
  </conditionalFormatting>
  <conditionalFormatting sqref="D49">
    <cfRule type="expression" dxfId="7" priority="11">
      <formula>$C49&lt;&gt;0</formula>
    </cfRule>
  </conditionalFormatting>
  <conditionalFormatting sqref="D49">
    <cfRule type="expression" dxfId="6" priority="10">
      <formula>AND($AD49=0,$V49=1,$X49=0)</formula>
    </cfRule>
  </conditionalFormatting>
  <conditionalFormatting sqref="D50">
    <cfRule type="expression" dxfId="5" priority="9">
      <formula>$C50&lt;&gt;0</formula>
    </cfRule>
  </conditionalFormatting>
  <conditionalFormatting sqref="D50">
    <cfRule type="expression" dxfId="4" priority="8">
      <formula>AND($AD50=0,$V50=1,$X50=0)</formula>
    </cfRule>
  </conditionalFormatting>
  <conditionalFormatting sqref="D50">
    <cfRule type="expression" dxfId="3" priority="7" stopIfTrue="1">
      <formula>$C50&lt;&gt;0</formula>
    </cfRule>
  </conditionalFormatting>
  <conditionalFormatting sqref="D51">
    <cfRule type="expression" dxfId="2" priority="3">
      <formula>$C51&lt;&gt;0</formula>
    </cfRule>
  </conditionalFormatting>
  <conditionalFormatting sqref="D51">
    <cfRule type="expression" dxfId="1" priority="2">
      <formula>AND($AD51=0,$V51=1,$X51=0)</formula>
    </cfRule>
  </conditionalFormatting>
  <conditionalFormatting sqref="D51">
    <cfRule type="expression" dxfId="0" priority="1" stopIfTrue="1">
      <formula>$C51&lt;&gt;0</formula>
    </cfRule>
  </conditionalFormatting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35"/>
  <sheetViews>
    <sheetView topLeftCell="AT1" workbookViewId="0">
      <selection activeCell="BK6" sqref="BK6"/>
    </sheetView>
  </sheetViews>
  <sheetFormatPr defaultRowHeight="14.5" x14ac:dyDescent="0.35"/>
  <cols>
    <col min="1" max="1" width="21.36328125" customWidth="1"/>
    <col min="2" max="3" width="0" hidden="1" customWidth="1"/>
    <col min="4" max="4" width="8.81640625" hidden="1" customWidth="1"/>
    <col min="5" max="7" width="0" hidden="1" customWidth="1"/>
    <col min="8" max="8" width="8.1796875" hidden="1" customWidth="1"/>
    <col min="9" max="23" width="0" hidden="1" customWidth="1"/>
  </cols>
  <sheetData>
    <row r="1" spans="1:64" ht="34.25" customHeight="1" x14ac:dyDescent="0.35">
      <c r="A1" s="6"/>
      <c r="B1" s="111" t="s">
        <v>14</v>
      </c>
      <c r="C1" s="111"/>
      <c r="D1" s="111"/>
      <c r="E1" s="13" t="s">
        <v>27</v>
      </c>
      <c r="F1" s="105" t="s">
        <v>15</v>
      </c>
      <c r="G1" s="107"/>
      <c r="H1" s="13" t="s">
        <v>28</v>
      </c>
      <c r="I1" s="105" t="s">
        <v>16</v>
      </c>
      <c r="J1" s="106"/>
      <c r="K1" s="107"/>
      <c r="L1" s="13" t="s">
        <v>29</v>
      </c>
      <c r="M1" s="105" t="s">
        <v>17</v>
      </c>
      <c r="N1" s="107"/>
      <c r="O1" s="13" t="s">
        <v>30</v>
      </c>
      <c r="P1" s="105" t="s">
        <v>18</v>
      </c>
      <c r="Q1" s="106"/>
      <c r="R1" s="106"/>
      <c r="S1" s="107"/>
      <c r="T1" s="13" t="s">
        <v>31</v>
      </c>
      <c r="U1" s="105" t="s">
        <v>20</v>
      </c>
      <c r="V1" s="107"/>
      <c r="W1" s="13" t="s">
        <v>32</v>
      </c>
      <c r="X1" s="105" t="s">
        <v>19</v>
      </c>
      <c r="Y1" s="106"/>
      <c r="Z1" s="107"/>
      <c r="AA1" s="13" t="s">
        <v>33</v>
      </c>
      <c r="AB1" s="105" t="s">
        <v>18</v>
      </c>
      <c r="AC1" s="106"/>
      <c r="AD1" s="107"/>
      <c r="AE1" s="13" t="s">
        <v>31</v>
      </c>
      <c r="AF1" s="105" t="s">
        <v>22</v>
      </c>
      <c r="AG1" s="106"/>
      <c r="AH1" s="107"/>
      <c r="AI1" s="13" t="s">
        <v>34</v>
      </c>
      <c r="AJ1" s="105" t="s">
        <v>14</v>
      </c>
      <c r="AK1" s="106"/>
      <c r="AL1" s="107"/>
      <c r="AM1" s="76" t="s">
        <v>27</v>
      </c>
      <c r="AN1" s="102" t="s">
        <v>170</v>
      </c>
      <c r="AO1" s="103"/>
      <c r="AP1" s="104"/>
      <c r="AQ1" s="76" t="s">
        <v>28</v>
      </c>
      <c r="AR1" s="108" t="s">
        <v>16</v>
      </c>
      <c r="AS1" s="109"/>
      <c r="AT1" s="110"/>
      <c r="AU1" s="76" t="s">
        <v>29</v>
      </c>
      <c r="AV1" s="108" t="s">
        <v>171</v>
      </c>
      <c r="AW1" s="109"/>
      <c r="AX1" s="110"/>
      <c r="AY1" s="76" t="s">
        <v>32</v>
      </c>
      <c r="AZ1" s="100" t="s">
        <v>172</v>
      </c>
      <c r="BA1" s="101"/>
      <c r="BB1" s="101"/>
      <c r="BC1" s="76" t="s">
        <v>173</v>
      </c>
      <c r="BD1" s="102" t="s">
        <v>175</v>
      </c>
      <c r="BE1" s="103"/>
      <c r="BF1" s="104"/>
      <c r="BG1" s="76" t="s">
        <v>174</v>
      </c>
      <c r="BH1" s="102" t="s">
        <v>176</v>
      </c>
      <c r="BI1" s="103"/>
      <c r="BJ1" s="103"/>
      <c r="BK1" s="76" t="s">
        <v>177</v>
      </c>
      <c r="BL1" s="80" t="s">
        <v>178</v>
      </c>
    </row>
    <row r="2" spans="1:64" x14ac:dyDescent="0.35">
      <c r="A2" s="6" t="s">
        <v>35</v>
      </c>
      <c r="B2" s="6" t="s">
        <v>50</v>
      </c>
      <c r="C2" s="6" t="s">
        <v>51</v>
      </c>
      <c r="D2" s="6" t="s">
        <v>52</v>
      </c>
      <c r="E2" s="7"/>
      <c r="F2" s="6" t="s">
        <v>51</v>
      </c>
      <c r="G2" s="6" t="s">
        <v>52</v>
      </c>
      <c r="H2" s="7"/>
      <c r="I2" s="6" t="s">
        <v>50</v>
      </c>
      <c r="J2" s="6" t="s">
        <v>51</v>
      </c>
      <c r="K2" s="6" t="s">
        <v>52</v>
      </c>
      <c r="L2" s="7"/>
      <c r="M2" s="6" t="s">
        <v>51</v>
      </c>
      <c r="N2" s="6" t="s">
        <v>52</v>
      </c>
      <c r="O2" s="7"/>
      <c r="P2" s="6" t="s">
        <v>50</v>
      </c>
      <c r="Q2" s="6" t="s">
        <v>51</v>
      </c>
      <c r="R2" s="6" t="s">
        <v>52</v>
      </c>
      <c r="S2" s="6" t="s">
        <v>53</v>
      </c>
      <c r="T2" s="7"/>
      <c r="U2" s="6" t="s">
        <v>51</v>
      </c>
      <c r="V2" s="6" t="s">
        <v>52</v>
      </c>
      <c r="W2" s="7"/>
      <c r="X2" s="6" t="s">
        <v>50</v>
      </c>
      <c r="Y2" s="6" t="s">
        <v>51</v>
      </c>
      <c r="Z2" s="6" t="s">
        <v>52</v>
      </c>
      <c r="AA2" s="7"/>
      <c r="AB2" s="6" t="s">
        <v>50</v>
      </c>
      <c r="AC2" s="6" t="s">
        <v>51</v>
      </c>
      <c r="AD2" s="6" t="s">
        <v>52</v>
      </c>
      <c r="AE2" s="7"/>
      <c r="AF2" s="6" t="s">
        <v>50</v>
      </c>
      <c r="AG2" s="6" t="s">
        <v>51</v>
      </c>
      <c r="AH2" s="6" t="s">
        <v>52</v>
      </c>
      <c r="AI2" s="7"/>
      <c r="AJ2" s="73" t="s">
        <v>168</v>
      </c>
      <c r="AK2" s="73" t="s">
        <v>169</v>
      </c>
      <c r="AL2" s="73" t="s">
        <v>52</v>
      </c>
      <c r="AM2" s="77"/>
      <c r="AN2" s="73" t="s">
        <v>168</v>
      </c>
      <c r="AO2" s="73" t="s">
        <v>169</v>
      </c>
      <c r="AP2" s="74" t="s">
        <v>52</v>
      </c>
      <c r="AQ2" s="77"/>
      <c r="AR2" s="6" t="s">
        <v>168</v>
      </c>
      <c r="AS2" s="6" t="s">
        <v>169</v>
      </c>
      <c r="AT2" s="6" t="s">
        <v>52</v>
      </c>
      <c r="AU2" s="77"/>
      <c r="AV2" s="6" t="s">
        <v>168</v>
      </c>
      <c r="AW2" s="6" t="s">
        <v>169</v>
      </c>
      <c r="AX2" s="6" t="s">
        <v>52</v>
      </c>
      <c r="AY2" s="77"/>
      <c r="AZ2" s="6" t="s">
        <v>168</v>
      </c>
      <c r="BA2" s="6" t="s">
        <v>169</v>
      </c>
      <c r="BB2" s="6" t="s">
        <v>52</v>
      </c>
      <c r="BC2" s="77"/>
      <c r="BD2" s="6" t="s">
        <v>168</v>
      </c>
      <c r="BE2" s="6" t="s">
        <v>169</v>
      </c>
      <c r="BF2" s="6" t="s">
        <v>52</v>
      </c>
      <c r="BG2" s="77"/>
      <c r="BH2" s="21" t="s">
        <v>168</v>
      </c>
      <c r="BI2" s="21" t="s">
        <v>169</v>
      </c>
      <c r="BJ2" s="81" t="s">
        <v>52</v>
      </c>
      <c r="BK2" s="77"/>
      <c r="BL2" s="78"/>
    </row>
    <row r="3" spans="1:64" ht="29" x14ac:dyDescent="0.35">
      <c r="A3" s="72" t="s">
        <v>65</v>
      </c>
      <c r="B3" s="9">
        <v>1</v>
      </c>
      <c r="C3" s="9"/>
      <c r="D3" s="9">
        <v>1</v>
      </c>
      <c r="E3" s="10">
        <v>2</v>
      </c>
      <c r="F3" s="9"/>
      <c r="G3" s="9"/>
      <c r="H3" s="10"/>
      <c r="I3" s="9">
        <v>1</v>
      </c>
      <c r="J3" s="9"/>
      <c r="K3" s="9">
        <v>2</v>
      </c>
      <c r="L3" s="10">
        <v>3</v>
      </c>
      <c r="M3" s="9"/>
      <c r="N3" s="9"/>
      <c r="O3" s="10"/>
      <c r="P3" s="9">
        <v>1</v>
      </c>
      <c r="Q3" s="9">
        <v>2</v>
      </c>
      <c r="R3" s="9">
        <v>3</v>
      </c>
      <c r="S3" s="9"/>
      <c r="T3" s="10">
        <v>6</v>
      </c>
      <c r="U3" s="9"/>
      <c r="V3" s="9"/>
      <c r="W3" s="10"/>
      <c r="X3" s="9">
        <v>1</v>
      </c>
      <c r="Y3" s="9"/>
      <c r="Z3" s="9">
        <v>2</v>
      </c>
      <c r="AA3" s="10">
        <v>3</v>
      </c>
      <c r="AB3" s="9"/>
      <c r="AC3" s="9">
        <v>2</v>
      </c>
      <c r="AD3" s="9">
        <v>1</v>
      </c>
      <c r="AE3" s="10">
        <v>3</v>
      </c>
      <c r="AF3" s="9"/>
      <c r="AG3" s="9"/>
      <c r="AH3" s="9">
        <v>1</v>
      </c>
      <c r="AI3" s="10">
        <v>1</v>
      </c>
      <c r="AJ3" s="9"/>
      <c r="AK3" s="3"/>
      <c r="AL3" s="3">
        <v>2</v>
      </c>
      <c r="AM3" s="77">
        <v>2</v>
      </c>
      <c r="AN3" s="3"/>
      <c r="AO3" s="3"/>
      <c r="AP3" s="75">
        <v>2</v>
      </c>
      <c r="AQ3" s="77">
        <v>2</v>
      </c>
      <c r="AR3" s="3"/>
      <c r="AS3" s="3"/>
      <c r="AT3" s="3">
        <v>2</v>
      </c>
      <c r="AU3" s="77">
        <v>2</v>
      </c>
      <c r="AV3" s="3"/>
      <c r="AW3" s="3">
        <v>1</v>
      </c>
      <c r="AX3" s="3"/>
      <c r="AY3" s="77">
        <v>1</v>
      </c>
      <c r="AZ3" s="3"/>
      <c r="BA3" s="3">
        <v>1</v>
      </c>
      <c r="BB3" s="3">
        <v>1</v>
      </c>
      <c r="BC3" s="77">
        <v>2</v>
      </c>
      <c r="BD3" s="3"/>
      <c r="BE3" s="3">
        <v>3</v>
      </c>
      <c r="BF3" s="3">
        <v>4</v>
      </c>
      <c r="BG3" s="77">
        <v>7</v>
      </c>
      <c r="BH3" s="3"/>
      <c r="BI3" s="3"/>
      <c r="BJ3" s="3">
        <v>2</v>
      </c>
      <c r="BK3" s="77">
        <v>2</v>
      </c>
      <c r="BL3" s="78">
        <v>25</v>
      </c>
    </row>
    <row r="4" spans="1:64" ht="29" x14ac:dyDescent="0.35">
      <c r="A4" s="72" t="s">
        <v>105</v>
      </c>
      <c r="B4" s="9"/>
      <c r="C4" s="9"/>
      <c r="D4" s="9"/>
      <c r="E4" s="10"/>
      <c r="F4" s="9"/>
      <c r="G4" s="9"/>
      <c r="H4" s="10"/>
      <c r="I4" s="9">
        <v>1</v>
      </c>
      <c r="J4" s="9">
        <v>2</v>
      </c>
      <c r="K4" s="9">
        <v>2</v>
      </c>
      <c r="L4" s="10">
        <v>5</v>
      </c>
      <c r="M4" s="9"/>
      <c r="N4" s="9"/>
      <c r="O4" s="10"/>
      <c r="P4" s="9"/>
      <c r="Q4" s="9">
        <v>2</v>
      </c>
      <c r="R4" s="9">
        <v>1</v>
      </c>
      <c r="S4" s="9"/>
      <c r="T4" s="10">
        <v>3</v>
      </c>
      <c r="U4" s="9"/>
      <c r="V4" s="9"/>
      <c r="W4" s="10"/>
      <c r="X4" s="9"/>
      <c r="Y4" s="9">
        <v>1</v>
      </c>
      <c r="Z4" s="9">
        <v>1</v>
      </c>
      <c r="AA4" s="10">
        <v>2</v>
      </c>
      <c r="AB4" s="9"/>
      <c r="AC4" s="9">
        <v>1</v>
      </c>
      <c r="AD4" s="9">
        <v>1</v>
      </c>
      <c r="AE4" s="10">
        <v>2</v>
      </c>
      <c r="AF4" s="9"/>
      <c r="AG4" s="9"/>
      <c r="AH4" s="9">
        <v>2</v>
      </c>
      <c r="AI4" s="10">
        <v>2</v>
      </c>
      <c r="AJ4" s="9"/>
      <c r="AK4" s="3">
        <v>1</v>
      </c>
      <c r="AL4" s="3"/>
      <c r="AM4" s="77">
        <v>1</v>
      </c>
      <c r="AN4" s="3"/>
      <c r="AO4" s="3"/>
      <c r="AP4" s="75">
        <v>1</v>
      </c>
      <c r="AQ4" s="77">
        <v>1</v>
      </c>
      <c r="AR4" s="3"/>
      <c r="AS4" s="3">
        <v>1</v>
      </c>
      <c r="AT4" s="3"/>
      <c r="AU4" s="77">
        <v>1</v>
      </c>
      <c r="AV4" s="3"/>
      <c r="AW4" s="3"/>
      <c r="AX4" s="3">
        <v>1</v>
      </c>
      <c r="AY4" s="77">
        <v>1</v>
      </c>
      <c r="AZ4" s="3"/>
      <c r="BA4" s="3"/>
      <c r="BB4" s="3">
        <v>1</v>
      </c>
      <c r="BC4" s="77">
        <v>1</v>
      </c>
      <c r="BD4" s="3"/>
      <c r="BE4" s="3">
        <v>2</v>
      </c>
      <c r="BF4" s="3">
        <v>1</v>
      </c>
      <c r="BG4" s="77">
        <v>3</v>
      </c>
      <c r="BH4" s="3"/>
      <c r="BI4" s="3"/>
      <c r="BJ4" s="3">
        <v>1</v>
      </c>
      <c r="BK4" s="77">
        <v>1</v>
      </c>
      <c r="BL4" s="78">
        <v>15</v>
      </c>
    </row>
    <row r="5" spans="1:64" ht="43.5" x14ac:dyDescent="0.35">
      <c r="A5" s="72" t="s">
        <v>122</v>
      </c>
      <c r="B5" s="9"/>
      <c r="C5" s="9"/>
      <c r="D5" s="9">
        <v>1</v>
      </c>
      <c r="E5" s="10">
        <v>1</v>
      </c>
      <c r="F5" s="9"/>
      <c r="G5" s="9">
        <v>1</v>
      </c>
      <c r="H5" s="10">
        <v>1</v>
      </c>
      <c r="I5" s="9"/>
      <c r="J5" s="9">
        <v>1</v>
      </c>
      <c r="K5" s="9"/>
      <c r="L5" s="10">
        <v>1</v>
      </c>
      <c r="M5" s="9">
        <v>1</v>
      </c>
      <c r="N5" s="9"/>
      <c r="O5" s="10">
        <v>1</v>
      </c>
      <c r="P5" s="9"/>
      <c r="Q5" s="9">
        <v>1</v>
      </c>
      <c r="R5" s="9">
        <v>2</v>
      </c>
      <c r="S5" s="9"/>
      <c r="T5" s="10">
        <v>3</v>
      </c>
      <c r="U5" s="9">
        <v>1</v>
      </c>
      <c r="V5" s="9"/>
      <c r="W5" s="10">
        <v>1</v>
      </c>
      <c r="X5" s="9">
        <v>1</v>
      </c>
      <c r="Y5" s="9">
        <v>3</v>
      </c>
      <c r="Z5" s="9">
        <v>1</v>
      </c>
      <c r="AA5" s="10">
        <v>5</v>
      </c>
      <c r="AB5" s="9"/>
      <c r="AC5" s="9">
        <v>1</v>
      </c>
      <c r="AD5" s="9"/>
      <c r="AE5" s="10">
        <v>1</v>
      </c>
      <c r="AF5" s="9"/>
      <c r="AG5" s="9"/>
      <c r="AH5" s="9"/>
      <c r="AI5" s="10"/>
      <c r="AJ5" s="9"/>
      <c r="AK5" s="3"/>
      <c r="AL5" s="3">
        <v>1</v>
      </c>
      <c r="AM5" s="77">
        <v>1</v>
      </c>
      <c r="AN5" s="3"/>
      <c r="AO5" s="3"/>
      <c r="AP5" s="75"/>
      <c r="AQ5" s="77"/>
      <c r="AR5" s="3"/>
      <c r="AS5" s="3">
        <v>1</v>
      </c>
      <c r="AT5" s="3"/>
      <c r="AU5" s="77">
        <v>1</v>
      </c>
      <c r="AV5" s="3"/>
      <c r="AW5" s="3">
        <v>1</v>
      </c>
      <c r="AX5" s="3"/>
      <c r="AY5" s="77">
        <v>1</v>
      </c>
      <c r="AZ5" s="3"/>
      <c r="BA5" s="3"/>
      <c r="BB5" s="3"/>
      <c r="BC5" s="77"/>
      <c r="BD5" s="3"/>
      <c r="BE5" s="3">
        <v>1</v>
      </c>
      <c r="BF5" s="3"/>
      <c r="BG5" s="77">
        <v>1</v>
      </c>
      <c r="BH5" s="3"/>
      <c r="BI5" s="3">
        <v>1</v>
      </c>
      <c r="BJ5" s="3"/>
      <c r="BK5" s="77">
        <v>1</v>
      </c>
      <c r="BL5" s="78">
        <v>11</v>
      </c>
    </row>
    <row r="6" spans="1:64" ht="29" x14ac:dyDescent="0.35">
      <c r="A6" s="72" t="s">
        <v>167</v>
      </c>
      <c r="B6" s="9">
        <v>1</v>
      </c>
      <c r="C6" s="9">
        <v>4</v>
      </c>
      <c r="D6" s="9">
        <v>1</v>
      </c>
      <c r="E6" s="10">
        <v>6</v>
      </c>
      <c r="F6" s="9">
        <v>4</v>
      </c>
      <c r="G6" s="9">
        <v>1</v>
      </c>
      <c r="H6" s="10">
        <v>5</v>
      </c>
      <c r="I6" s="9"/>
      <c r="J6" s="9">
        <v>3</v>
      </c>
      <c r="K6" s="9">
        <v>2</v>
      </c>
      <c r="L6" s="10">
        <v>5</v>
      </c>
      <c r="M6" s="9"/>
      <c r="N6" s="9">
        <v>3</v>
      </c>
      <c r="O6" s="10">
        <v>3</v>
      </c>
      <c r="P6" s="9">
        <v>1</v>
      </c>
      <c r="Q6" s="9">
        <v>1</v>
      </c>
      <c r="R6" s="9"/>
      <c r="S6" s="9"/>
      <c r="T6" s="10">
        <v>2</v>
      </c>
      <c r="U6" s="9">
        <v>2</v>
      </c>
      <c r="V6" s="9"/>
      <c r="W6" s="10">
        <v>2</v>
      </c>
      <c r="X6" s="9"/>
      <c r="Y6" s="9"/>
      <c r="Z6" s="9"/>
      <c r="AA6" s="10"/>
      <c r="AB6" s="9"/>
      <c r="AC6" s="9"/>
      <c r="AD6" s="9"/>
      <c r="AE6" s="10"/>
      <c r="AF6" s="9"/>
      <c r="AG6" s="9"/>
      <c r="AH6" s="9"/>
      <c r="AI6" s="10"/>
      <c r="AJ6" s="9"/>
      <c r="AK6" s="3"/>
      <c r="AL6" s="3"/>
      <c r="AM6" s="77"/>
      <c r="AN6" s="3"/>
      <c r="AO6" s="3"/>
      <c r="AP6" s="75"/>
      <c r="AQ6" s="77"/>
      <c r="AR6" s="3"/>
      <c r="AS6" s="3"/>
      <c r="AT6" s="3"/>
      <c r="AU6" s="77"/>
      <c r="AV6" s="3"/>
      <c r="AW6" s="3"/>
      <c r="AX6" s="3"/>
      <c r="AY6" s="77"/>
      <c r="AZ6" s="3"/>
      <c r="BA6" s="3"/>
      <c r="BB6" s="3"/>
      <c r="BC6" s="77"/>
      <c r="BD6" s="3"/>
      <c r="BE6" s="3"/>
      <c r="BF6" s="3">
        <v>1</v>
      </c>
      <c r="BG6" s="77">
        <v>1</v>
      </c>
      <c r="BH6" s="3"/>
      <c r="BI6" s="3"/>
      <c r="BJ6" s="3"/>
      <c r="BK6" s="77"/>
      <c r="BL6" s="78">
        <v>1</v>
      </c>
    </row>
    <row r="7" spans="1:64" x14ac:dyDescent="0.35">
      <c r="A7" s="11" t="s">
        <v>26</v>
      </c>
      <c r="B7" s="12">
        <v>11</v>
      </c>
      <c r="C7" s="12">
        <v>11</v>
      </c>
      <c r="D7" s="12">
        <v>14</v>
      </c>
      <c r="E7" s="12">
        <v>36</v>
      </c>
      <c r="F7" s="12">
        <v>14</v>
      </c>
      <c r="G7" s="12">
        <v>16</v>
      </c>
      <c r="H7" s="12">
        <v>30</v>
      </c>
      <c r="I7" s="12">
        <v>3</v>
      </c>
      <c r="J7" s="12">
        <v>24</v>
      </c>
      <c r="K7" s="12">
        <v>24</v>
      </c>
      <c r="L7" s="12">
        <v>51</v>
      </c>
      <c r="M7" s="12">
        <v>5</v>
      </c>
      <c r="N7" s="12">
        <v>3</v>
      </c>
      <c r="O7" s="12">
        <v>8</v>
      </c>
      <c r="P7" s="12">
        <v>6</v>
      </c>
      <c r="Q7" s="12">
        <v>44</v>
      </c>
      <c r="R7" s="12">
        <v>34</v>
      </c>
      <c r="S7" s="12">
        <v>1</v>
      </c>
      <c r="T7" s="12">
        <v>85</v>
      </c>
      <c r="U7" s="12">
        <v>7</v>
      </c>
      <c r="V7" s="12">
        <v>3</v>
      </c>
      <c r="W7" s="12">
        <v>10</v>
      </c>
      <c r="X7" s="12">
        <v>2</v>
      </c>
      <c r="Y7" s="12">
        <v>4</v>
      </c>
      <c r="Z7" s="12">
        <v>4</v>
      </c>
      <c r="AA7" s="12">
        <v>10</v>
      </c>
      <c r="AB7" s="12"/>
      <c r="AC7" s="12">
        <v>4</v>
      </c>
      <c r="AD7" s="12">
        <v>2</v>
      </c>
      <c r="AE7" s="12">
        <v>6</v>
      </c>
      <c r="AF7" s="12"/>
      <c r="AG7" s="12"/>
      <c r="AH7" s="12">
        <v>3</v>
      </c>
      <c r="AI7" s="12">
        <v>3</v>
      </c>
      <c r="AJ7" s="12"/>
      <c r="AK7" s="78">
        <v>1</v>
      </c>
      <c r="AL7" s="78">
        <v>3</v>
      </c>
      <c r="AM7" s="78">
        <v>4</v>
      </c>
      <c r="AN7" s="78"/>
      <c r="AO7" s="78"/>
      <c r="AP7" s="79">
        <v>3</v>
      </c>
      <c r="AQ7" s="78">
        <v>3</v>
      </c>
      <c r="AR7" s="78"/>
      <c r="AS7" s="78">
        <v>2</v>
      </c>
      <c r="AT7" s="78">
        <v>2</v>
      </c>
      <c r="AU7" s="78">
        <v>4</v>
      </c>
      <c r="AV7" s="78"/>
      <c r="AW7" s="78">
        <v>2</v>
      </c>
      <c r="AX7" s="78">
        <v>1</v>
      </c>
      <c r="AY7" s="78">
        <v>3</v>
      </c>
      <c r="AZ7" s="78"/>
      <c r="BA7" s="78">
        <v>1</v>
      </c>
      <c r="BB7" s="78">
        <v>2</v>
      </c>
      <c r="BC7" s="78">
        <v>3</v>
      </c>
      <c r="BD7" s="78"/>
      <c r="BE7" s="78">
        <v>6</v>
      </c>
      <c r="BF7" s="78">
        <v>6</v>
      </c>
      <c r="BG7" s="78">
        <v>12</v>
      </c>
      <c r="BH7" s="78"/>
      <c r="BI7" s="78">
        <v>1</v>
      </c>
      <c r="BJ7" s="78">
        <v>3</v>
      </c>
      <c r="BK7" s="78">
        <v>4</v>
      </c>
      <c r="BL7" s="78">
        <v>52</v>
      </c>
    </row>
    <row r="12" spans="1:64" x14ac:dyDescent="0.35">
      <c r="AA12" s="33"/>
      <c r="AB12" s="33"/>
      <c r="AC12" s="33"/>
      <c r="AD12" s="33"/>
      <c r="AE12" s="33"/>
      <c r="AF12" s="33"/>
      <c r="AG12" s="33"/>
    </row>
    <row r="13" spans="1:64" x14ac:dyDescent="0.35">
      <c r="AA13" s="33"/>
      <c r="AB13" s="33"/>
      <c r="AC13" s="33"/>
      <c r="AD13" s="33"/>
      <c r="AE13" s="33"/>
      <c r="AF13" s="33"/>
      <c r="AG13" s="33"/>
    </row>
    <row r="14" spans="1:64" x14ac:dyDescent="0.35">
      <c r="AA14" s="33"/>
      <c r="AB14" s="34"/>
      <c r="AC14" s="34"/>
      <c r="AD14" s="34"/>
      <c r="AE14" s="33"/>
      <c r="AF14" s="33"/>
      <c r="AG14" s="33"/>
    </row>
    <row r="15" spans="1:64" x14ac:dyDescent="0.35">
      <c r="AA15" s="33"/>
      <c r="AB15" s="34"/>
      <c r="AC15" s="34"/>
      <c r="AD15" s="34"/>
      <c r="AE15" s="33"/>
      <c r="AF15" s="33"/>
      <c r="AG15" s="33"/>
    </row>
    <row r="16" spans="1:64" x14ac:dyDescent="0.35">
      <c r="AA16" s="33"/>
      <c r="AB16" s="34"/>
      <c r="AC16" s="34"/>
      <c r="AD16" s="34"/>
      <c r="AE16" s="33"/>
      <c r="AF16" s="33"/>
      <c r="AG16" s="33"/>
    </row>
    <row r="17" spans="27:33" x14ac:dyDescent="0.35">
      <c r="AA17" s="33"/>
      <c r="AB17" s="34"/>
      <c r="AC17" s="34"/>
      <c r="AD17" s="34"/>
      <c r="AE17" s="33"/>
      <c r="AF17" s="33"/>
      <c r="AG17" s="33"/>
    </row>
    <row r="18" spans="27:33" x14ac:dyDescent="0.35">
      <c r="AA18" s="33"/>
      <c r="AB18" s="34"/>
      <c r="AC18" s="34"/>
      <c r="AD18" s="34"/>
      <c r="AE18" s="33"/>
      <c r="AF18" s="33"/>
      <c r="AG18" s="33"/>
    </row>
    <row r="19" spans="27:33" x14ac:dyDescent="0.35">
      <c r="AA19" s="33"/>
      <c r="AB19" s="34"/>
      <c r="AC19" s="34"/>
      <c r="AD19" s="34"/>
      <c r="AE19" s="33"/>
      <c r="AF19" s="33"/>
      <c r="AG19" s="33"/>
    </row>
    <row r="20" spans="27:33" x14ac:dyDescent="0.35">
      <c r="AA20" s="33"/>
      <c r="AB20" s="34"/>
      <c r="AC20" s="34"/>
      <c r="AD20" s="34"/>
      <c r="AE20" s="33"/>
      <c r="AF20" s="33"/>
      <c r="AG20" s="33"/>
    </row>
    <row r="21" spans="27:33" x14ac:dyDescent="0.35">
      <c r="AA21" s="33"/>
      <c r="AB21" s="34"/>
      <c r="AC21" s="34"/>
      <c r="AD21" s="34"/>
      <c r="AE21" s="33"/>
      <c r="AF21" s="33"/>
      <c r="AG21" s="33"/>
    </row>
    <row r="22" spans="27:33" x14ac:dyDescent="0.35">
      <c r="AA22" s="33"/>
      <c r="AB22" s="34"/>
      <c r="AC22" s="34"/>
      <c r="AD22" s="34"/>
      <c r="AE22" s="33"/>
      <c r="AF22" s="33"/>
      <c r="AG22" s="33"/>
    </row>
    <row r="23" spans="27:33" x14ac:dyDescent="0.35">
      <c r="AA23" s="33"/>
      <c r="AB23" s="34"/>
      <c r="AC23" s="34"/>
      <c r="AD23" s="34"/>
      <c r="AE23" s="33"/>
      <c r="AF23" s="33"/>
      <c r="AG23" s="33"/>
    </row>
    <row r="24" spans="27:33" x14ac:dyDescent="0.35">
      <c r="AA24" s="33"/>
      <c r="AB24" s="34"/>
      <c r="AC24" s="34"/>
      <c r="AD24" s="34"/>
      <c r="AE24" s="33"/>
      <c r="AF24" s="33"/>
      <c r="AG24" s="33"/>
    </row>
    <row r="25" spans="27:33" x14ac:dyDescent="0.35">
      <c r="AA25" s="33"/>
      <c r="AB25" s="34"/>
      <c r="AC25" s="34"/>
      <c r="AD25" s="34"/>
      <c r="AE25" s="33"/>
      <c r="AF25" s="33"/>
      <c r="AG25" s="33"/>
    </row>
    <row r="26" spans="27:33" x14ac:dyDescent="0.35">
      <c r="AA26" s="33"/>
      <c r="AB26" s="34"/>
      <c r="AC26" s="34"/>
      <c r="AD26" s="34"/>
      <c r="AE26" s="33"/>
      <c r="AF26" s="33"/>
      <c r="AG26" s="33"/>
    </row>
    <row r="27" spans="27:33" x14ac:dyDescent="0.35">
      <c r="AA27" s="33"/>
      <c r="AB27" s="34"/>
      <c r="AC27" s="34"/>
      <c r="AD27" s="34"/>
      <c r="AE27" s="33"/>
      <c r="AF27" s="33"/>
      <c r="AG27" s="33"/>
    </row>
    <row r="28" spans="27:33" x14ac:dyDescent="0.35">
      <c r="AA28" s="33"/>
      <c r="AB28" s="34"/>
      <c r="AC28" s="34"/>
      <c r="AD28" s="34"/>
      <c r="AE28" s="33"/>
      <c r="AF28" s="33"/>
      <c r="AG28" s="33"/>
    </row>
    <row r="29" spans="27:33" x14ac:dyDescent="0.35">
      <c r="AA29" s="33"/>
      <c r="AB29" s="34"/>
      <c r="AC29" s="34"/>
      <c r="AD29" s="34"/>
      <c r="AE29" s="33"/>
      <c r="AF29" s="33"/>
      <c r="AG29" s="33"/>
    </row>
    <row r="30" spans="27:33" x14ac:dyDescent="0.35">
      <c r="AA30" s="33"/>
      <c r="AB30" s="34"/>
      <c r="AC30" s="34"/>
      <c r="AD30" s="34"/>
      <c r="AE30" s="33"/>
      <c r="AF30" s="33"/>
      <c r="AG30" s="33"/>
    </row>
    <row r="31" spans="27:33" x14ac:dyDescent="0.35">
      <c r="AA31" s="33"/>
      <c r="AB31" s="34"/>
      <c r="AC31" s="34"/>
      <c r="AD31" s="34"/>
      <c r="AE31" s="33"/>
      <c r="AF31" s="33"/>
      <c r="AG31" s="33"/>
    </row>
    <row r="32" spans="27:33" x14ac:dyDescent="0.35">
      <c r="AA32" s="33"/>
      <c r="AB32" s="34"/>
      <c r="AC32" s="34"/>
      <c r="AD32" s="34"/>
      <c r="AE32" s="33"/>
      <c r="AF32" s="33"/>
      <c r="AG32" s="33"/>
    </row>
    <row r="33" spans="27:33" x14ac:dyDescent="0.35">
      <c r="AA33" s="33"/>
      <c r="AB33" s="34"/>
      <c r="AC33" s="34"/>
      <c r="AD33" s="34"/>
      <c r="AE33" s="33"/>
      <c r="AF33" s="33"/>
      <c r="AG33" s="33"/>
    </row>
    <row r="34" spans="27:33" x14ac:dyDescent="0.35">
      <c r="AA34" s="33"/>
      <c r="AB34" s="35"/>
      <c r="AC34" s="35"/>
      <c r="AD34" s="35"/>
      <c r="AE34" s="33"/>
      <c r="AF34" s="33"/>
      <c r="AG34" s="33"/>
    </row>
    <row r="35" spans="27:33" x14ac:dyDescent="0.35">
      <c r="AA35" s="33"/>
      <c r="AB35" s="33"/>
      <c r="AC35" s="33"/>
      <c r="AD35" s="33"/>
      <c r="AE35" s="33"/>
      <c r="AF35" s="33"/>
      <c r="AG35" s="33"/>
    </row>
  </sheetData>
  <mergeCells count="16">
    <mergeCell ref="B1:D1"/>
    <mergeCell ref="AF1:AH1"/>
    <mergeCell ref="AB1:AD1"/>
    <mergeCell ref="X1:Z1"/>
    <mergeCell ref="U1:V1"/>
    <mergeCell ref="P1:S1"/>
    <mergeCell ref="M1:N1"/>
    <mergeCell ref="I1:K1"/>
    <mergeCell ref="F1:G1"/>
    <mergeCell ref="AZ1:BB1"/>
    <mergeCell ref="BH1:BJ1"/>
    <mergeCell ref="BD1:BF1"/>
    <mergeCell ref="AJ1:AL1"/>
    <mergeCell ref="AN1:AP1"/>
    <mergeCell ref="AR1:AT1"/>
    <mergeCell ref="AV1:AX1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workbookViewId="0">
      <selection activeCell="D5" sqref="D5"/>
    </sheetView>
  </sheetViews>
  <sheetFormatPr defaultRowHeight="14.5" x14ac:dyDescent="0.35"/>
  <cols>
    <col min="1" max="1" width="16.36328125" customWidth="1"/>
    <col min="2" max="2" width="13.6328125" customWidth="1"/>
    <col min="3" max="3" width="9.81640625" customWidth="1"/>
    <col min="4" max="4" width="9.6328125" customWidth="1"/>
    <col min="5" max="5" width="9.453125" customWidth="1"/>
    <col min="6" max="6" width="12.08984375" customWidth="1"/>
  </cols>
  <sheetData>
    <row r="1" spans="1:6" ht="35.4" customHeight="1" x14ac:dyDescent="0.35">
      <c r="A1" s="16" t="s">
        <v>36</v>
      </c>
      <c r="B1" s="17" t="s">
        <v>41</v>
      </c>
      <c r="C1" s="17" t="s">
        <v>42</v>
      </c>
      <c r="D1" s="17" t="s">
        <v>43</v>
      </c>
      <c r="E1" s="17" t="s">
        <v>44</v>
      </c>
      <c r="F1" s="17" t="s">
        <v>45</v>
      </c>
    </row>
    <row r="2" spans="1:6" x14ac:dyDescent="0.35">
      <c r="A2" s="8" t="s">
        <v>14</v>
      </c>
      <c r="B2" s="9"/>
      <c r="C2" s="3">
        <v>1</v>
      </c>
      <c r="D2" s="3">
        <v>3</v>
      </c>
      <c r="E2" s="14"/>
      <c r="F2" s="14">
        <v>4</v>
      </c>
    </row>
    <row r="3" spans="1:6" x14ac:dyDescent="0.35">
      <c r="A3" s="8" t="s">
        <v>15</v>
      </c>
      <c r="B3" s="9"/>
      <c r="C3" s="3"/>
      <c r="D3" s="3">
        <v>3</v>
      </c>
      <c r="E3" s="14"/>
      <c r="F3" s="14">
        <v>3</v>
      </c>
    </row>
    <row r="4" spans="1:6" x14ac:dyDescent="0.35">
      <c r="A4" s="8" t="s">
        <v>16</v>
      </c>
      <c r="B4" s="14"/>
      <c r="C4" s="14">
        <v>2</v>
      </c>
      <c r="D4" s="14">
        <v>2</v>
      </c>
      <c r="E4" s="14"/>
      <c r="F4" s="14">
        <v>4</v>
      </c>
    </row>
    <row r="5" spans="1:6" x14ac:dyDescent="0.35">
      <c r="A5" s="8" t="s">
        <v>17</v>
      </c>
      <c r="B5" s="14"/>
      <c r="C5" s="14"/>
      <c r="D5" s="14"/>
      <c r="E5" s="14"/>
      <c r="F5" s="14"/>
    </row>
    <row r="6" spans="1:6" x14ac:dyDescent="0.35">
      <c r="A6" s="8" t="s">
        <v>18</v>
      </c>
      <c r="B6" s="14"/>
      <c r="C6" s="14">
        <v>4</v>
      </c>
      <c r="D6" s="14">
        <v>2</v>
      </c>
      <c r="E6" s="14"/>
      <c r="F6" s="14">
        <v>6</v>
      </c>
    </row>
    <row r="7" spans="1:6" x14ac:dyDescent="0.35">
      <c r="A7" s="8" t="s">
        <v>20</v>
      </c>
      <c r="B7" s="14"/>
      <c r="C7" s="14">
        <v>2</v>
      </c>
      <c r="D7" s="14">
        <v>1</v>
      </c>
      <c r="E7" s="14"/>
      <c r="F7" s="14">
        <v>3</v>
      </c>
    </row>
    <row r="8" spans="1:6" x14ac:dyDescent="0.35">
      <c r="A8" s="8" t="s">
        <v>19</v>
      </c>
      <c r="B8" s="14">
        <v>2</v>
      </c>
      <c r="C8" s="14">
        <v>4</v>
      </c>
      <c r="D8" s="14">
        <v>4</v>
      </c>
      <c r="E8" s="14"/>
      <c r="F8" s="14">
        <v>10</v>
      </c>
    </row>
    <row r="9" spans="1:6" x14ac:dyDescent="0.35">
      <c r="A9" s="8" t="s">
        <v>21</v>
      </c>
      <c r="B9" s="14"/>
      <c r="C9" s="14">
        <v>1</v>
      </c>
      <c r="D9" s="14">
        <v>3</v>
      </c>
      <c r="E9" s="14"/>
      <c r="F9" s="14">
        <v>4</v>
      </c>
    </row>
    <row r="10" spans="1:6" x14ac:dyDescent="0.35">
      <c r="A10" s="8" t="s">
        <v>22</v>
      </c>
      <c r="B10" s="14"/>
      <c r="C10" s="14"/>
      <c r="D10" s="14">
        <v>3</v>
      </c>
      <c r="E10" s="14"/>
      <c r="F10" s="14">
        <v>3</v>
      </c>
    </row>
    <row r="11" spans="1:6" x14ac:dyDescent="0.35">
      <c r="A11" s="8" t="s">
        <v>175</v>
      </c>
      <c r="B11" s="14"/>
      <c r="C11" s="14">
        <v>6</v>
      </c>
      <c r="D11" s="14">
        <v>6</v>
      </c>
      <c r="E11" s="14"/>
      <c r="F11" s="14">
        <v>12</v>
      </c>
    </row>
    <row r="12" spans="1:6" x14ac:dyDescent="0.35">
      <c r="A12" s="82" t="s">
        <v>172</v>
      </c>
      <c r="B12" s="83"/>
      <c r="C12" s="83">
        <v>1</v>
      </c>
      <c r="D12" s="83">
        <v>2</v>
      </c>
      <c r="E12" s="83"/>
      <c r="F12" s="83">
        <v>3</v>
      </c>
    </row>
    <row r="13" spans="1:6" x14ac:dyDescent="0.35">
      <c r="A13" s="11" t="s">
        <v>26</v>
      </c>
      <c r="B13" s="15">
        <v>2</v>
      </c>
      <c r="C13" s="15">
        <v>21</v>
      </c>
      <c r="D13" s="15">
        <v>29</v>
      </c>
      <c r="E13" s="15"/>
      <c r="F13" s="15">
        <v>52</v>
      </c>
    </row>
    <row r="15" spans="1:6" ht="45" customHeight="1" x14ac:dyDescent="0.35"/>
    <row r="16" spans="1:6" ht="47.4" customHeight="1" x14ac:dyDescent="0.35">
      <c r="A16" s="112" t="s">
        <v>37</v>
      </c>
      <c r="B16" s="112"/>
      <c r="C16" s="112"/>
      <c r="D16" s="112"/>
      <c r="E16" s="112"/>
      <c r="F16" s="112"/>
    </row>
    <row r="17" spans="1:6" ht="40.25" customHeight="1" x14ac:dyDescent="0.35">
      <c r="A17" s="112" t="s">
        <v>38</v>
      </c>
      <c r="B17" s="112"/>
      <c r="C17" s="112"/>
      <c r="D17" s="112"/>
      <c r="E17" s="112"/>
      <c r="F17" s="112"/>
    </row>
    <row r="18" spans="1:6" ht="54" customHeight="1" x14ac:dyDescent="0.35">
      <c r="A18" s="112" t="s">
        <v>39</v>
      </c>
      <c r="B18" s="112"/>
      <c r="C18" s="112"/>
      <c r="D18" s="112"/>
      <c r="E18" s="112"/>
      <c r="F18" s="112"/>
    </row>
    <row r="19" spans="1:6" x14ac:dyDescent="0.35">
      <c r="A19" s="112" t="s">
        <v>40</v>
      </c>
      <c r="B19" s="112"/>
      <c r="C19" s="112"/>
      <c r="D19" s="112"/>
      <c r="E19" s="112"/>
      <c r="F19" s="112"/>
    </row>
  </sheetData>
  <mergeCells count="4">
    <mergeCell ref="A16:F16"/>
    <mergeCell ref="A17:F17"/>
    <mergeCell ref="A18:F18"/>
    <mergeCell ref="A19:F19"/>
  </mergeCells>
  <pageMargins left="0.7" right="0.7" top="0.75" bottom="0.75" header="0.3" footer="0.3"/>
  <pageSetup paperSize="9" orientation="portrait" horizontalDpi="180" verticalDpi="18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"/>
  <sheetViews>
    <sheetView workbookViewId="0">
      <selection activeCell="I7" sqref="I7"/>
    </sheetView>
  </sheetViews>
  <sheetFormatPr defaultRowHeight="14.5" x14ac:dyDescent="0.35"/>
  <cols>
    <col min="1" max="1" width="6.36328125" customWidth="1"/>
    <col min="2" max="2" width="18.08984375" customWidth="1"/>
    <col min="3" max="3" width="8.08984375" customWidth="1"/>
    <col min="4" max="4" width="8.6328125" customWidth="1"/>
    <col min="5" max="5" width="8.08984375" customWidth="1"/>
    <col min="6" max="6" width="8.6328125" customWidth="1"/>
    <col min="7" max="7" width="9.08984375" customWidth="1"/>
    <col min="8" max="8" width="8.54296875" customWidth="1"/>
    <col min="9" max="9" width="8" customWidth="1"/>
    <col min="10" max="10" width="7.81640625" customWidth="1"/>
    <col min="11" max="11" width="12" customWidth="1"/>
  </cols>
  <sheetData>
    <row r="1" spans="1:13" ht="29" x14ac:dyDescent="0.35">
      <c r="A1" s="113" t="s">
        <v>46</v>
      </c>
      <c r="B1" s="117" t="s">
        <v>36</v>
      </c>
      <c r="C1" s="115" t="s">
        <v>41</v>
      </c>
      <c r="D1" s="116"/>
      <c r="E1" s="115" t="s">
        <v>42</v>
      </c>
      <c r="F1" s="116"/>
      <c r="G1" s="115" t="s">
        <v>43</v>
      </c>
      <c r="H1" s="116"/>
      <c r="I1" s="115" t="s">
        <v>44</v>
      </c>
      <c r="J1" s="116"/>
      <c r="K1" s="17" t="s">
        <v>45</v>
      </c>
    </row>
    <row r="2" spans="1:13" x14ac:dyDescent="0.35">
      <c r="A2" s="114"/>
      <c r="B2" s="118"/>
      <c r="C2" s="17" t="s">
        <v>47</v>
      </c>
      <c r="D2" s="17" t="s">
        <v>48</v>
      </c>
      <c r="E2" s="17" t="s">
        <v>47</v>
      </c>
      <c r="F2" s="17" t="s">
        <v>48</v>
      </c>
      <c r="G2" s="17" t="s">
        <v>47</v>
      </c>
      <c r="H2" s="17" t="s">
        <v>48</v>
      </c>
      <c r="I2" s="17" t="s">
        <v>47</v>
      </c>
      <c r="J2" s="17" t="s">
        <v>48</v>
      </c>
      <c r="K2" s="17"/>
    </row>
    <row r="3" spans="1:13" ht="29" x14ac:dyDescent="0.35">
      <c r="A3" s="4">
        <v>1</v>
      </c>
      <c r="B3" s="72" t="s">
        <v>65</v>
      </c>
      <c r="C3" s="14">
        <v>1</v>
      </c>
      <c r="D3" s="18">
        <f>C3*100/K3</f>
        <v>4.166666666666667</v>
      </c>
      <c r="E3" s="14">
        <v>6</v>
      </c>
      <c r="F3" s="18">
        <f>E3*100/K3</f>
        <v>25</v>
      </c>
      <c r="G3" s="14">
        <v>17</v>
      </c>
      <c r="H3" s="18">
        <f>G3*100/K3</f>
        <v>70.833333333333329</v>
      </c>
      <c r="I3" s="14"/>
      <c r="J3" s="14"/>
      <c r="K3" s="14">
        <v>24</v>
      </c>
      <c r="M3" s="20"/>
    </row>
    <row r="4" spans="1:13" ht="29" x14ac:dyDescent="0.35">
      <c r="A4" s="4">
        <v>2</v>
      </c>
      <c r="B4" s="72" t="s">
        <v>105</v>
      </c>
      <c r="C4" s="14"/>
      <c r="D4" s="18">
        <f t="shared" ref="D4:D7" si="0">C4*100/K4</f>
        <v>0</v>
      </c>
      <c r="E4" s="14">
        <v>5</v>
      </c>
      <c r="F4" s="18">
        <f t="shared" ref="F4:F7" si="1">E4*100/K4</f>
        <v>31.25</v>
      </c>
      <c r="G4" s="14">
        <v>11</v>
      </c>
      <c r="H4" s="18">
        <f t="shared" ref="H4:H7" si="2">G4*100/K4</f>
        <v>68.75</v>
      </c>
      <c r="I4" s="14"/>
      <c r="J4" s="14"/>
      <c r="K4" s="14">
        <v>16</v>
      </c>
      <c r="M4" s="20"/>
    </row>
    <row r="5" spans="1:13" ht="43.5" x14ac:dyDescent="0.35">
      <c r="A5" s="4">
        <v>3</v>
      </c>
      <c r="B5" s="72" t="s">
        <v>122</v>
      </c>
      <c r="C5" s="14">
        <v>1</v>
      </c>
      <c r="D5" s="18">
        <f t="shared" si="0"/>
        <v>10</v>
      </c>
      <c r="E5" s="14">
        <v>8</v>
      </c>
      <c r="F5" s="18">
        <f t="shared" si="1"/>
        <v>80</v>
      </c>
      <c r="G5" s="14">
        <v>1</v>
      </c>
      <c r="H5" s="18">
        <f t="shared" si="2"/>
        <v>10</v>
      </c>
      <c r="I5" s="14"/>
      <c r="J5" s="14"/>
      <c r="K5" s="14">
        <v>10</v>
      </c>
      <c r="M5" s="20"/>
    </row>
    <row r="6" spans="1:13" ht="43.5" x14ac:dyDescent="0.35">
      <c r="A6" s="4">
        <v>4</v>
      </c>
      <c r="B6" s="72" t="s">
        <v>141</v>
      </c>
      <c r="C6" s="14"/>
      <c r="D6" s="18">
        <f t="shared" si="0"/>
        <v>0</v>
      </c>
      <c r="E6" s="14"/>
      <c r="F6" s="18">
        <f t="shared" si="1"/>
        <v>0</v>
      </c>
      <c r="G6" s="14">
        <v>1</v>
      </c>
      <c r="H6" s="18">
        <f t="shared" si="2"/>
        <v>100</v>
      </c>
      <c r="I6" s="14"/>
      <c r="J6" s="14"/>
      <c r="K6" s="14">
        <v>1</v>
      </c>
      <c r="M6" s="20"/>
    </row>
    <row r="7" spans="1:13" x14ac:dyDescent="0.35">
      <c r="A7" s="4"/>
      <c r="B7" s="11" t="s">
        <v>26</v>
      </c>
      <c r="C7" s="15">
        <v>2</v>
      </c>
      <c r="D7" s="19">
        <f t="shared" si="0"/>
        <v>3.8461538461538463</v>
      </c>
      <c r="E7" s="15">
        <v>168</v>
      </c>
      <c r="F7" s="19">
        <f t="shared" si="1"/>
        <v>323.07692307692309</v>
      </c>
      <c r="G7" s="15">
        <v>144</v>
      </c>
      <c r="H7" s="19">
        <f t="shared" si="2"/>
        <v>276.92307692307691</v>
      </c>
      <c r="I7" s="15">
        <v>1</v>
      </c>
      <c r="J7" s="15"/>
      <c r="K7" s="15">
        <v>52</v>
      </c>
      <c r="M7" s="20"/>
    </row>
    <row r="8" spans="1:13" x14ac:dyDescent="0.35">
      <c r="C8" s="5"/>
      <c r="D8" s="5"/>
      <c r="E8" s="5"/>
      <c r="F8" s="5"/>
      <c r="G8" s="5"/>
      <c r="H8" s="5"/>
      <c r="I8" s="5"/>
      <c r="J8" s="5"/>
      <c r="K8" s="5"/>
      <c r="M8" s="20"/>
    </row>
    <row r="9" spans="1:13" x14ac:dyDescent="0.35">
      <c r="M9" s="20"/>
    </row>
    <row r="10" spans="1:13" x14ac:dyDescent="0.35">
      <c r="M10" s="20"/>
    </row>
    <row r="11" spans="1:13" x14ac:dyDescent="0.35">
      <c r="M11" s="20"/>
    </row>
    <row r="12" spans="1:13" x14ac:dyDescent="0.35">
      <c r="M12" s="20"/>
    </row>
    <row r="13" spans="1:13" x14ac:dyDescent="0.35">
      <c r="M13" s="20"/>
    </row>
    <row r="14" spans="1:13" x14ac:dyDescent="0.35">
      <c r="M14" s="20"/>
    </row>
    <row r="15" spans="1:13" x14ac:dyDescent="0.35">
      <c r="M15" s="20"/>
    </row>
    <row r="16" spans="1:13" x14ac:dyDescent="0.35">
      <c r="M16" s="20"/>
    </row>
    <row r="17" spans="13:13" x14ac:dyDescent="0.35">
      <c r="M17" s="20"/>
    </row>
    <row r="18" spans="13:13" x14ac:dyDescent="0.35">
      <c r="M18" s="20"/>
    </row>
    <row r="19" spans="13:13" x14ac:dyDescent="0.35">
      <c r="M19" s="20"/>
    </row>
    <row r="20" spans="13:13" x14ac:dyDescent="0.35">
      <c r="M20" s="20"/>
    </row>
    <row r="21" spans="13:13" x14ac:dyDescent="0.35">
      <c r="M21" s="20"/>
    </row>
    <row r="22" spans="13:13" x14ac:dyDescent="0.35">
      <c r="M22" s="20"/>
    </row>
  </sheetData>
  <mergeCells count="6">
    <mergeCell ref="A1:A2"/>
    <mergeCell ref="C1:D1"/>
    <mergeCell ref="E1:F1"/>
    <mergeCell ref="G1:H1"/>
    <mergeCell ref="I1:J1"/>
    <mergeCell ref="B1:B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2"/>
  <sheetViews>
    <sheetView workbookViewId="0">
      <selection activeCell="B12" sqref="B12"/>
    </sheetView>
  </sheetViews>
  <sheetFormatPr defaultRowHeight="14.5" x14ac:dyDescent="0.35"/>
  <cols>
    <col min="1" max="1" width="20.6328125" customWidth="1"/>
  </cols>
  <sheetData>
    <row r="1" spans="1:2" ht="72.5" x14ac:dyDescent="0.35">
      <c r="A1" s="16" t="s">
        <v>36</v>
      </c>
      <c r="B1" s="17" t="s">
        <v>49</v>
      </c>
    </row>
    <row r="2" spans="1:2" x14ac:dyDescent="0.35">
      <c r="A2" s="11" t="s">
        <v>26</v>
      </c>
      <c r="B2" s="15">
        <v>52</v>
      </c>
    </row>
    <row r="3" spans="1:2" x14ac:dyDescent="0.35">
      <c r="A3" s="8" t="s">
        <v>18</v>
      </c>
      <c r="B3" s="14">
        <v>6</v>
      </c>
    </row>
    <row r="4" spans="1:2" x14ac:dyDescent="0.35">
      <c r="A4" s="8" t="s">
        <v>19</v>
      </c>
      <c r="B4" s="14">
        <v>10</v>
      </c>
    </row>
    <row r="5" spans="1:2" x14ac:dyDescent="0.35">
      <c r="A5" s="8" t="s">
        <v>16</v>
      </c>
      <c r="B5" s="14">
        <v>4</v>
      </c>
    </row>
    <row r="6" spans="1:2" x14ac:dyDescent="0.35">
      <c r="A6" s="8" t="s">
        <v>14</v>
      </c>
      <c r="B6" s="14">
        <v>4</v>
      </c>
    </row>
    <row r="7" spans="1:2" x14ac:dyDescent="0.35">
      <c r="A7" s="8" t="s">
        <v>15</v>
      </c>
      <c r="B7" s="14">
        <v>3</v>
      </c>
    </row>
    <row r="8" spans="1:2" x14ac:dyDescent="0.35">
      <c r="A8" s="8" t="s">
        <v>21</v>
      </c>
      <c r="B8" s="14">
        <v>4</v>
      </c>
    </row>
    <row r="9" spans="1:2" x14ac:dyDescent="0.35">
      <c r="A9" s="8" t="s">
        <v>22</v>
      </c>
      <c r="B9" s="14">
        <v>3</v>
      </c>
    </row>
    <row r="10" spans="1:2" x14ac:dyDescent="0.35">
      <c r="A10" s="8" t="s">
        <v>20</v>
      </c>
      <c r="B10" s="14">
        <v>3</v>
      </c>
    </row>
    <row r="11" spans="1:2" x14ac:dyDescent="0.35">
      <c r="A11" s="8" t="s">
        <v>175</v>
      </c>
      <c r="B11" s="14">
        <v>12</v>
      </c>
    </row>
    <row r="12" spans="1:2" x14ac:dyDescent="0.35">
      <c r="A12" s="8" t="s">
        <v>172</v>
      </c>
      <c r="B12" s="14">
        <v>3</v>
      </c>
    </row>
  </sheetData>
  <autoFilter ref="A1:B1">
    <sortState ref="A2:B11">
      <sortCondition descending="1" ref="B1"/>
    </sortState>
  </autoFilter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"/>
  <sheetViews>
    <sheetView workbookViewId="0">
      <selection activeCell="K12" sqref="J12:K12"/>
    </sheetView>
  </sheetViews>
  <sheetFormatPr defaultRowHeight="14.5" x14ac:dyDescent="0.35"/>
  <cols>
    <col min="1" max="1" width="4.6328125" customWidth="1"/>
    <col min="2" max="2" width="19.6328125" customWidth="1"/>
    <col min="10" max="11" width="7.90625" customWidth="1"/>
    <col min="12" max="12" width="17.54296875" customWidth="1"/>
  </cols>
  <sheetData>
    <row r="1" spans="1:13" ht="43.5" x14ac:dyDescent="0.35">
      <c r="A1" s="4" t="s">
        <v>46</v>
      </c>
      <c r="B1" s="6" t="s">
        <v>35</v>
      </c>
      <c r="C1" s="6" t="s">
        <v>14</v>
      </c>
      <c r="D1" s="6" t="s">
        <v>15</v>
      </c>
      <c r="E1" s="6" t="s">
        <v>16</v>
      </c>
      <c r="F1" s="6" t="s">
        <v>179</v>
      </c>
      <c r="G1" s="6" t="s">
        <v>18</v>
      </c>
      <c r="H1" s="6" t="s">
        <v>20</v>
      </c>
      <c r="I1" s="6" t="s">
        <v>19</v>
      </c>
      <c r="J1" s="6" t="s">
        <v>21</v>
      </c>
      <c r="K1" s="6" t="s">
        <v>22</v>
      </c>
      <c r="L1" s="84" t="s">
        <v>175</v>
      </c>
      <c r="M1" s="85" t="s">
        <v>45</v>
      </c>
    </row>
    <row r="2" spans="1:13" ht="29" x14ac:dyDescent="0.35">
      <c r="A2" s="4">
        <v>1</v>
      </c>
      <c r="B2" s="72" t="s">
        <v>65</v>
      </c>
      <c r="C2" s="14">
        <v>2</v>
      </c>
      <c r="D2" s="14">
        <v>2</v>
      </c>
      <c r="E2" s="14">
        <v>2</v>
      </c>
      <c r="F2" s="14">
        <v>2</v>
      </c>
      <c r="G2" s="14">
        <v>3</v>
      </c>
      <c r="H2" s="14">
        <v>1</v>
      </c>
      <c r="I2" s="14">
        <v>3</v>
      </c>
      <c r="J2" s="14">
        <v>2</v>
      </c>
      <c r="K2" s="14">
        <v>1</v>
      </c>
      <c r="L2" s="14">
        <v>7</v>
      </c>
      <c r="M2" s="3">
        <v>25</v>
      </c>
    </row>
    <row r="3" spans="1:13" ht="29" x14ac:dyDescent="0.35">
      <c r="A3" s="4">
        <v>2</v>
      </c>
      <c r="B3" s="72" t="s">
        <v>105</v>
      </c>
      <c r="C3" s="14">
        <v>1</v>
      </c>
      <c r="D3" s="14">
        <v>1</v>
      </c>
      <c r="E3" s="14">
        <v>1</v>
      </c>
      <c r="F3" s="14">
        <v>1</v>
      </c>
      <c r="G3" s="14">
        <v>2</v>
      </c>
      <c r="H3" s="14">
        <v>1</v>
      </c>
      <c r="I3" s="14">
        <v>2</v>
      </c>
      <c r="J3" s="14">
        <v>1</v>
      </c>
      <c r="K3" s="14">
        <v>2</v>
      </c>
      <c r="L3" s="14">
        <v>3</v>
      </c>
      <c r="M3" s="3">
        <v>15</v>
      </c>
    </row>
    <row r="4" spans="1:13" ht="43.5" x14ac:dyDescent="0.35">
      <c r="A4" s="4">
        <v>3</v>
      </c>
      <c r="B4" s="72" t="s">
        <v>122</v>
      </c>
      <c r="C4" s="14">
        <v>1</v>
      </c>
      <c r="D4" s="14"/>
      <c r="E4" s="14">
        <v>1</v>
      </c>
      <c r="F4" s="14"/>
      <c r="G4" s="14">
        <v>1</v>
      </c>
      <c r="H4" s="14">
        <v>1</v>
      </c>
      <c r="I4" s="14">
        <v>5</v>
      </c>
      <c r="J4" s="14">
        <v>1</v>
      </c>
      <c r="K4" s="14"/>
      <c r="L4" s="14">
        <v>1</v>
      </c>
      <c r="M4" s="3">
        <v>11</v>
      </c>
    </row>
    <row r="5" spans="1:13" ht="29" x14ac:dyDescent="0.35">
      <c r="A5" s="4">
        <v>4</v>
      </c>
      <c r="B5" s="72" t="s">
        <v>141</v>
      </c>
      <c r="C5" s="14"/>
      <c r="D5" s="14"/>
      <c r="E5" s="14"/>
      <c r="F5" s="14"/>
      <c r="G5" s="14"/>
      <c r="H5" s="14"/>
      <c r="I5" s="14"/>
      <c r="J5" s="14"/>
      <c r="K5" s="14"/>
      <c r="L5" s="14">
        <v>1</v>
      </c>
      <c r="M5" s="3">
        <v>1</v>
      </c>
    </row>
    <row r="6" spans="1:13" x14ac:dyDescent="0.35">
      <c r="A6" s="4"/>
      <c r="B6" s="11" t="s">
        <v>26</v>
      </c>
      <c r="C6" s="15">
        <v>4</v>
      </c>
      <c r="D6" s="15">
        <v>3</v>
      </c>
      <c r="E6" s="15">
        <v>4</v>
      </c>
      <c r="F6" s="15">
        <v>3</v>
      </c>
      <c r="G6" s="15">
        <v>6</v>
      </c>
      <c r="H6" s="15">
        <v>3</v>
      </c>
      <c r="I6" s="15">
        <v>10</v>
      </c>
      <c r="J6" s="15">
        <v>4</v>
      </c>
      <c r="K6" s="15">
        <v>3</v>
      </c>
      <c r="L6" s="15">
        <v>12</v>
      </c>
      <c r="M6" s="78">
        <v>52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общий список оценки</vt:lpstr>
      <vt:lpstr>общий свод</vt:lpstr>
      <vt:lpstr>Лист3</vt:lpstr>
      <vt:lpstr>Лист7</vt:lpstr>
      <vt:lpstr>Лист1</vt:lpstr>
      <vt:lpstr>Лист8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2025-05-26T10:37:40Z</dcterms:modified>
</cp:coreProperties>
</file>